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5" windowWidth="19195" windowHeight="11642" tabRatio="737" firstSheet="5" activeTab="8"/>
  </bookViews>
  <sheets>
    <sheet name="部门预算收支总表" sheetId="3" r:id="rId1"/>
    <sheet name="部门预算收入总表" sheetId="2" r:id="rId2"/>
    <sheet name="部门预算支出总表" sheetId="7" r:id="rId3"/>
    <sheet name="部门预算财政拨款收支总表" sheetId="1" r:id="rId4"/>
    <sheet name="部门预算一般公共预算财政拨款支出表" sheetId="10" r:id="rId5"/>
    <sheet name="部门预算一般公共预算财政拨款基本支出表" sheetId="5" r:id="rId6"/>
    <sheet name="部门预算政府性基金预算财政拨款支出表" sheetId="6" r:id="rId7"/>
    <sheet name="部门预算国有资本经营预算财政拨款支出表" sheetId="9" r:id="rId8"/>
    <sheet name="部门预算财政拨款“三公”经费支出表" sheetId="8" r:id="rId9"/>
  </sheets>
  <definedNames>
    <definedName name="_xlnm._FilterDatabase" localSheetId="1" hidden="1">部门预算收入总表!$D$1:$D$247</definedName>
    <definedName name="_xlnm._FilterDatabase" localSheetId="4" hidden="1">部门预算一般公共预算财政拨款支出表!$D$1:$D$248</definedName>
    <definedName name="_xlnm._FilterDatabase" localSheetId="2" hidden="1">部门预算支出总表!$D$1:$D$247</definedName>
  </definedNames>
  <calcPr calcId="125725"/>
</workbook>
</file>

<file path=xl/calcChain.xml><?xml version="1.0" encoding="utf-8"?>
<calcChain xmlns="http://schemas.openxmlformats.org/spreadsheetml/2006/main">
  <c r="C8" i="8"/>
  <c r="C6" s="1"/>
  <c r="E18" i="1"/>
  <c r="D6" i="8"/>
  <c r="C7" i="1"/>
  <c r="C8"/>
  <c r="E38"/>
  <c r="C38"/>
  <c r="C6"/>
  <c r="E6"/>
  <c r="E32"/>
  <c r="D8" i="8"/>
  <c r="B4"/>
  <c r="D2"/>
  <c r="B2"/>
  <c r="A19" i="6"/>
  <c r="A18"/>
  <c r="A17"/>
  <c r="A16"/>
  <c r="A15"/>
  <c r="A14"/>
  <c r="A13"/>
  <c r="A12"/>
  <c r="A11"/>
  <c r="A10"/>
  <c r="A9"/>
  <c r="A8"/>
  <c r="A7"/>
  <c r="A6"/>
  <c r="A33" i="5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E29"/>
  <c r="A29"/>
  <c r="A28"/>
  <c r="A27"/>
  <c r="E26"/>
  <c r="A26"/>
  <c r="E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E7"/>
  <c r="A7"/>
  <c r="A6"/>
</calcChain>
</file>

<file path=xl/sharedStrings.xml><?xml version="1.0" encoding="utf-8"?>
<sst xmlns="http://schemas.openxmlformats.org/spreadsheetml/2006/main" count="1788" uniqueCount="697">
  <si>
    <t>部门/单位：</t>
  </si>
  <si>
    <t>预算年度：2021</t>
  </si>
  <si>
    <t>金额单位：万元</t>
  </si>
  <si>
    <t>序号</t>
  </si>
  <si>
    <t>收入</t>
  </si>
  <si>
    <t>预算安排数</t>
  </si>
  <si>
    <t>支出</t>
  </si>
  <si>
    <t>项目</t>
  </si>
  <si>
    <t>预算数</t>
  </si>
  <si>
    <t>栏次</t>
  </si>
  <si>
    <t>1</t>
  </si>
  <si>
    <t>2</t>
  </si>
  <si>
    <t>3</t>
  </si>
  <si>
    <t>4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</si>
  <si>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</si>
  <si>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</si>
  <si>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</si>
  <si>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</si>
  <si>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</si>
  <si>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</si>
  <si>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</si>
  <si>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</si>
  <si>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</si>
  <si>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</si>
  <si>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</si>
  <si>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</si>
  <si>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</si>
  <si>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</si>
  <si>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</si>
  <si>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</si>
  <si>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</si>
  <si>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</si>
  <si>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</si>
  <si>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</si>
  <si>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</si>
  <si>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</si>
  <si>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</si>
  <si>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</si>
  <si>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</si>
  <si>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</si>
  <si>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</si>
  <si>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</si>
  <si>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</si>
  <si>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</si>
  <si>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</si>
  <si>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</si>
  <si>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</si>
  <si>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</si>
  <si>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</si>
  <si>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</si>
  <si>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</si>
  <si>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收入总计</t>
  </si>
  <si>
    <t>支出总计</t>
  </si>
  <si>
    <t>功能科目编码</t>
  </si>
  <si>
    <t>功能科目名称</t>
  </si>
  <si>
    <t>预算资金</t>
  </si>
  <si>
    <t>备注</t>
  </si>
  <si>
    <t>合计</t>
  </si>
  <si>
    <t>基本支出</t>
  </si>
  <si>
    <t>项目支出</t>
  </si>
  <si>
    <t>5</t>
  </si>
  <si>
    <t>6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</si>
  <si>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</si>
  <si>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</si>
  <si>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</si>
  <si>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</si>
  <si>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</si>
  <si>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</si>
  <si>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</si>
  <si>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</si>
  <si>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2010306</t>
  </si>
  <si>
    <t>政务公开审批</t>
  </si>
  <si>
    <t>2010308</t>
  </si>
  <si>
    <t>信访事务</t>
  </si>
  <si>
    <t>2010350</t>
  </si>
  <si>
    <t>事业运行</t>
  </si>
  <si>
    <t>20104</t>
  </si>
  <si>
    <t>发展与改革事务</t>
  </si>
  <si>
    <t>2010402</t>
  </si>
  <si>
    <t>2010404</t>
  </si>
  <si>
    <t>战略规划与实施</t>
  </si>
  <si>
    <t>2010407</t>
  </si>
  <si>
    <t>经济体制改革研究</t>
  </si>
  <si>
    <t>2010408</t>
  </si>
  <si>
    <t>物价管理</t>
  </si>
  <si>
    <t>2010499</t>
  </si>
  <si>
    <t>其他发展与改革事务支出</t>
  </si>
  <si>
    <t>20105</t>
  </si>
  <si>
    <t>统计信息事务</t>
  </si>
  <si>
    <t>2010507</t>
  </si>
  <si>
    <t>专项普查活动</t>
  </si>
  <si>
    <t>20106</t>
  </si>
  <si>
    <t>财政事务</t>
  </si>
  <si>
    <t>2010602</t>
  </si>
  <si>
    <t>2010605</t>
  </si>
  <si>
    <t>财政国库业务</t>
  </si>
  <si>
    <t>2010607</t>
  </si>
  <si>
    <t>信息化建设</t>
  </si>
  <si>
    <t>2010608</t>
  </si>
  <si>
    <t>财政委托业务支出</t>
  </si>
  <si>
    <t>2010699</t>
  </si>
  <si>
    <t>其他财政事务支出</t>
  </si>
  <si>
    <t>20108</t>
  </si>
  <si>
    <t>审计事务</t>
  </si>
  <si>
    <t>2010804</t>
  </si>
  <si>
    <t>审计业务</t>
  </si>
  <si>
    <t>20109</t>
  </si>
  <si>
    <t>海关事务</t>
  </si>
  <si>
    <t>2010907</t>
  </si>
  <si>
    <t>口岸管理</t>
  </si>
  <si>
    <t>2010908</t>
  </si>
  <si>
    <t>20111</t>
  </si>
  <si>
    <t>纪检监察事务</t>
  </si>
  <si>
    <t>2011102</t>
  </si>
  <si>
    <t>20113</t>
  </si>
  <si>
    <t>商贸事务</t>
  </si>
  <si>
    <t>2011308</t>
  </si>
  <si>
    <t>招商引资</t>
  </si>
  <si>
    <t>20126</t>
  </si>
  <si>
    <t>档案事务</t>
  </si>
  <si>
    <t>2012601</t>
  </si>
  <si>
    <t>20132</t>
  </si>
  <si>
    <t>组织事务</t>
  </si>
  <si>
    <t>2013202</t>
  </si>
  <si>
    <t>2013204</t>
  </si>
  <si>
    <t>公务员事务</t>
  </si>
  <si>
    <t>20133</t>
  </si>
  <si>
    <t>宣传事务</t>
  </si>
  <si>
    <t>2013302</t>
  </si>
  <si>
    <t>20134</t>
  </si>
  <si>
    <t>统战事务</t>
  </si>
  <si>
    <t>2013404</t>
  </si>
  <si>
    <t>宗教事务</t>
  </si>
  <si>
    <t>2013405</t>
  </si>
  <si>
    <t>华侨事务</t>
  </si>
  <si>
    <t>20136</t>
  </si>
  <si>
    <t>其他共产党事务支出</t>
  </si>
  <si>
    <t>2013602</t>
  </si>
  <si>
    <t>20137</t>
  </si>
  <si>
    <t>网信事务</t>
  </si>
  <si>
    <t>2013702</t>
  </si>
  <si>
    <t>20138</t>
  </si>
  <si>
    <t>市场监督管理事务</t>
  </si>
  <si>
    <t>2013802</t>
  </si>
  <si>
    <t>2013804</t>
  </si>
  <si>
    <t>市场主体管理</t>
  </si>
  <si>
    <t>2013812</t>
  </si>
  <si>
    <t>药品事务</t>
  </si>
  <si>
    <t>2013816</t>
  </si>
  <si>
    <t>食品安全监管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</si>
  <si>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</si>
  <si>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</si>
  <si>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</si>
  <si>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</si>
  <si>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</si>
  <si>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</si>
  <si>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</si>
  <si>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</si>
  <si>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</si>
  <si>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2030699</t>
  </si>
  <si>
    <t>其他国防动员支出</t>
  </si>
  <si>
    <t>205</t>
  </si>
  <si>
    <t>教育支出</t>
  </si>
  <si>
    <t>20502</t>
  </si>
  <si>
    <t>普通教育</t>
  </si>
  <si>
    <t>2050204</t>
  </si>
  <si>
    <t>高中教育</t>
  </si>
  <si>
    <t>20503</t>
  </si>
  <si>
    <t>职业教育</t>
  </si>
  <si>
    <t>2050302</t>
  </si>
  <si>
    <t>中等职业教育</t>
  </si>
  <si>
    <t>20599</t>
  </si>
  <si>
    <t>其他教育支出</t>
  </si>
  <si>
    <t>2059999</t>
  </si>
  <si>
    <t>206</t>
  </si>
  <si>
    <t>科学技术支出</t>
  </si>
  <si>
    <t>20607</t>
  </si>
  <si>
    <t>科学技术普及</t>
  </si>
  <si>
    <t>2060702</t>
  </si>
  <si>
    <t>科普活动</t>
  </si>
  <si>
    <t>2060799</t>
  </si>
  <si>
    <t>其他科学技术普及支出</t>
  </si>
  <si>
    <t>20699</t>
  </si>
  <si>
    <t>其他科学技术支出</t>
  </si>
  <si>
    <t>2069999</t>
  </si>
  <si>
    <t>207</t>
  </si>
  <si>
    <t>文化旅游体育与传媒支出</t>
  </si>
  <si>
    <t>20701</t>
  </si>
  <si>
    <t>文化和旅游</t>
  </si>
  <si>
    <t>2070111</t>
  </si>
  <si>
    <t>文化创作与保护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</si>
  <si>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</si>
  <si>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</si>
  <si>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</si>
  <si>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</si>
  <si>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</si>
  <si>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</si>
  <si>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</si>
  <si>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文物</t>
  </si>
  <si>
    <t>2070204</t>
  </si>
  <si>
    <t>文物保护</t>
  </si>
  <si>
    <t>20703</t>
  </si>
  <si>
    <t>体育</t>
  </si>
  <si>
    <t>2070305</t>
  </si>
  <si>
    <t>体育竞赛</t>
  </si>
  <si>
    <t>20799</t>
  </si>
  <si>
    <t>其他文化旅游体育与传媒支出</t>
  </si>
  <si>
    <t>2079902</t>
  </si>
  <si>
    <t>宣传文化发展专项支出</t>
  </si>
  <si>
    <t>2079999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</si>
  <si>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</si>
  <si>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</si>
  <si>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</si>
  <si>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</si>
  <si>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</si>
  <si>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</si>
  <si>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20802</t>
  </si>
  <si>
    <t>民政管理事务</t>
  </si>
  <si>
    <t>2080207</t>
  </si>
  <si>
    <t>行政区划和地名管理</t>
  </si>
  <si>
    <t>2080299</t>
  </si>
  <si>
    <t>其他民政管理事务支出</t>
  </si>
  <si>
    <t>20804</t>
  </si>
  <si>
    <t>补充全国社会保障基金</t>
  </si>
  <si>
    <t>2080402</t>
  </si>
  <si>
    <t>用一般公共预算补充基金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</si>
  <si>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</si>
  <si>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</si>
  <si>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</si>
  <si>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</si>
  <si>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</si>
  <si>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</si>
  <si>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</si>
  <si>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</si>
  <si>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20809</t>
  </si>
  <si>
    <t>退役安置</t>
  </si>
  <si>
    <t>2080905</t>
  </si>
  <si>
    <t>军队转业干部安置</t>
  </si>
  <si>
    <t>20810</t>
  </si>
  <si>
    <t>社会福利</t>
  </si>
  <si>
    <t>2081004</t>
  </si>
  <si>
    <t>殡葬</t>
  </si>
  <si>
    <t>2081006</t>
  </si>
  <si>
    <t>养老服务</t>
  </si>
  <si>
    <t>20811</t>
  </si>
  <si>
    <t>残疾人事业</t>
  </si>
  <si>
    <t>2081105</t>
  </si>
  <si>
    <t>残疾人就业和扶贫</t>
  </si>
  <si>
    <t>20828</t>
  </si>
  <si>
    <t>退役军人管理事务</t>
  </si>
  <si>
    <t>2082899</t>
  </si>
  <si>
    <t>其他退役军人事务管理支出</t>
  </si>
  <si>
    <t>210</t>
  </si>
  <si>
    <t>卫生健康支出</t>
  </si>
  <si>
    <t>21004</t>
  </si>
  <si>
    <t>公共卫生</t>
  </si>
  <si>
    <t>2100410</t>
  </si>
  <si>
    <t>突发公共卫生事件应急处理</t>
  </si>
  <si>
    <t>21011</t>
  </si>
  <si>
    <t>行政事业单位医疗</t>
  </si>
  <si>
    <t>2101101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</si>
  <si>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</si>
  <si>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</si>
  <si>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</si>
  <si>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</si>
  <si>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</si>
  <si>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</si>
  <si>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</si>
  <si>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21013</t>
  </si>
  <si>
    <t>医疗救助</t>
  </si>
  <si>
    <t>2101301</t>
  </si>
  <si>
    <t>城乡医疗救助</t>
  </si>
  <si>
    <t>21015</t>
  </si>
  <si>
    <t>医疗保障管理事务</t>
  </si>
  <si>
    <t>2101599</t>
  </si>
  <si>
    <t>其他医疗保障管理事务支出</t>
  </si>
  <si>
    <t>21099</t>
  </si>
  <si>
    <t>其他卫生健康支出</t>
  </si>
  <si>
    <t>2109999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</si>
  <si>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</si>
  <si>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</si>
  <si>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</si>
  <si>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</si>
  <si>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</si>
  <si>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</si>
  <si>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21103</t>
  </si>
  <si>
    <t>污染防治</t>
  </si>
  <si>
    <t>2110301</t>
  </si>
  <si>
    <t>大气</t>
  </si>
  <si>
    <t>2110302</t>
  </si>
  <si>
    <t>水体</t>
  </si>
  <si>
    <t>2110304</t>
  </si>
  <si>
    <t>固体废弃物与化学品</t>
  </si>
  <si>
    <t>21111</t>
  </si>
  <si>
    <t>污染减排</t>
  </si>
  <si>
    <t>2111101</t>
  </si>
  <si>
    <t>生态环境监测与信息</t>
  </si>
  <si>
    <t>2111102</t>
  </si>
  <si>
    <t>生态环境执法监察</t>
  </si>
  <si>
    <t>212</t>
  </si>
  <si>
    <t>城乡社区支出</t>
  </si>
  <si>
    <t>21201</t>
  </si>
  <si>
    <t>城乡社区管理事务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</si>
  <si>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</si>
  <si>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</si>
  <si>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</si>
  <si>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</si>
  <si>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</si>
  <si>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</si>
  <si>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</si>
  <si>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</si>
  <si>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2120199</t>
  </si>
  <si>
    <t>其他城乡社区管理事务支出</t>
  </si>
  <si>
    <t>21202</t>
  </si>
  <si>
    <t>城乡社区规划与管理</t>
  </si>
  <si>
    <t>2120201</t>
  </si>
  <si>
    <t>21208</t>
  </si>
  <si>
    <t>国有土地使用权出让收入安排的支出</t>
  </si>
  <si>
    <t>2120801</t>
  </si>
  <si>
    <t>征地和拆迁补偿支出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</si>
  <si>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</si>
  <si>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</si>
  <si>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</si>
  <si>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</si>
  <si>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</si>
  <si>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</si>
  <si>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</si>
  <si>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2130106</t>
  </si>
  <si>
    <t>科技转化与推广服务</t>
  </si>
  <si>
    <t>2130108</t>
  </si>
  <si>
    <t>病虫害控制</t>
  </si>
  <si>
    <t>2130109</t>
  </si>
  <si>
    <t>农产品质量安全</t>
  </si>
  <si>
    <t>2130122</t>
  </si>
  <si>
    <t>农业生产发展</t>
  </si>
  <si>
    <t>2130135</t>
  </si>
  <si>
    <t>农业资源保护修复与利用</t>
  </si>
  <si>
    <t>21302</t>
  </si>
  <si>
    <t>林业和草原</t>
  </si>
  <si>
    <t>2130205</t>
  </si>
  <si>
    <t>森林资源培育</t>
  </si>
  <si>
    <t>21303</t>
  </si>
  <si>
    <t>水利</t>
  </si>
  <si>
    <t>2130306</t>
  </si>
  <si>
    <t>水利工程运行与维护</t>
  </si>
  <si>
    <t>2130310</t>
  </si>
  <si>
    <t>水土保持</t>
  </si>
  <si>
    <t>2130311</t>
  </si>
  <si>
    <t>水资源节约管理与保护</t>
  </si>
  <si>
    <t>2130314</t>
  </si>
  <si>
    <t>防汛</t>
  </si>
  <si>
    <t>2130399</t>
  </si>
  <si>
    <t>其他水利支出</t>
  </si>
  <si>
    <t>21305</t>
  </si>
  <si>
    <t>扶贫</t>
  </si>
  <si>
    <t>2130599</t>
  </si>
  <si>
    <t>其他扶贫支出</t>
  </si>
  <si>
    <t>21307</t>
  </si>
  <si>
    <t>农村综合改革</t>
  </si>
  <si>
    <t>2130799</t>
  </si>
  <si>
    <t>其他农村综合改革支出</t>
  </si>
  <si>
    <t>214</t>
  </si>
  <si>
    <t>交通运输支出</t>
  </si>
  <si>
    <t>21401</t>
  </si>
  <si>
    <t>公路水路运输</t>
  </si>
  <si>
    <t>2140199</t>
  </si>
  <si>
    <t>其他公路水路运输支出</t>
  </si>
  <si>
    <t>21499</t>
  </si>
  <si>
    <t>其他交通运输支出</t>
  </si>
  <si>
    <t>2149999</t>
  </si>
  <si>
    <t>215</t>
  </si>
  <si>
    <t>资源勘探工业信息等支出</t>
  </si>
  <si>
    <t>21505</t>
  </si>
  <si>
    <t>工业和信息产业监管</t>
  </si>
  <si>
    <t>2150517</t>
  </si>
  <si>
    <t>产业发展</t>
  </si>
  <si>
    <t>2150599</t>
  </si>
  <si>
    <t>其他工业和信息产业监管支出</t>
  </si>
  <si>
    <t>21508</t>
  </si>
  <si>
    <t>支持中小企业发展和管理支出</t>
  </si>
  <si>
    <t>2150899</t>
  </si>
  <si>
    <t>其他支持中小企业发展和管理支出</t>
  </si>
  <si>
    <t>216</t>
  </si>
  <si>
    <t>商业服务业等支出</t>
  </si>
  <si>
    <t>21602</t>
  </si>
  <si>
    <t>商业流通事务</t>
  </si>
  <si>
    <t>2160217</t>
  </si>
  <si>
    <t>市场监测及信息管理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</si>
  <si>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</si>
  <si>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</si>
  <si>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</si>
  <si>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</si>
  <si>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</si>
  <si>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</si>
  <si>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217</t>
  </si>
  <si>
    <t>金融支出</t>
  </si>
  <si>
    <t>21799</t>
  </si>
  <si>
    <t>其他金融支出</t>
  </si>
  <si>
    <t>2179901</t>
  </si>
  <si>
    <t>2179999</t>
  </si>
  <si>
    <t>220</t>
  </si>
  <si>
    <t>自然资源海洋气象等支出</t>
  </si>
  <si>
    <t>22001</t>
  </si>
  <si>
    <t>自然资源事务</t>
  </si>
  <si>
    <t>2200102</t>
  </si>
  <si>
    <t>2200104</t>
  </si>
  <si>
    <t>自然资源规划及管理</t>
  </si>
  <si>
    <t>2200106</t>
  </si>
  <si>
    <t>自然资源利用与保护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</si>
  <si>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</si>
  <si>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</si>
  <si>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</si>
  <si>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</si>
  <si>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</si>
  <si>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</si>
  <si>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2200114</t>
  </si>
  <si>
    <t>地质勘查与矿产资源管理</t>
  </si>
  <si>
    <t>2200129</t>
  </si>
  <si>
    <t>基础测绘与地理信息监管</t>
  </si>
  <si>
    <t>2200199</t>
  </si>
  <si>
    <t>其他自然资源事务支出</t>
  </si>
  <si>
    <t>221</t>
  </si>
  <si>
    <t>住房保障支出</t>
  </si>
  <si>
    <t>22101</t>
  </si>
  <si>
    <t>保障性安居工程支出</t>
  </si>
  <si>
    <t>2210103</t>
  </si>
  <si>
    <t>棚户区改造</t>
  </si>
  <si>
    <t>2210106</t>
  </si>
  <si>
    <t>公共租赁住房</t>
  </si>
  <si>
    <t>2210108</t>
  </si>
  <si>
    <t>老旧小区改造</t>
  </si>
  <si>
    <t>22102</t>
  </si>
  <si>
    <t>住房改革支出</t>
  </si>
  <si>
    <t>2210201</t>
  </si>
  <si>
    <t>住房公积金</t>
  </si>
  <si>
    <t>22103</t>
  </si>
  <si>
    <t>城乡社区住宅</t>
  </si>
  <si>
    <t>2210399</t>
  </si>
  <si>
    <t>其他城乡社区住宅支出</t>
  </si>
  <si>
    <t>222</t>
  </si>
  <si>
    <t>粮油物资储备支出</t>
  </si>
  <si>
    <t>22204</t>
  </si>
  <si>
    <t>粮油储备</t>
  </si>
  <si>
    <t>2220401</t>
  </si>
  <si>
    <t>储备粮油补贴</t>
  </si>
  <si>
    <t>224</t>
  </si>
  <si>
    <t>灾害防治及应急管理支出</t>
  </si>
  <si>
    <t>22401</t>
  </si>
  <si>
    <t>应急管理事务</t>
  </si>
  <si>
    <t>2240106</t>
  </si>
  <si>
    <t>安全监管</t>
  </si>
  <si>
    <t>2240109</t>
  </si>
  <si>
    <t>应急管理</t>
  </si>
  <si>
    <t>2240199</t>
  </si>
  <si>
    <t>其他应急管理支出</t>
  </si>
  <si>
    <t>22402</t>
  </si>
  <si>
    <t>消防事务</t>
  </si>
  <si>
    <t>2240299</t>
  </si>
  <si>
    <t>其他消防事务支出</t>
  </si>
  <si>
    <t>22403</t>
  </si>
  <si>
    <t>森林消防事务</t>
  </si>
  <si>
    <t>2240304</t>
  </si>
  <si>
    <t>森林消防应急救援</t>
  </si>
  <si>
    <t>22405</t>
  </si>
  <si>
    <t>地震事务</t>
  </si>
  <si>
    <t>2240506</t>
  </si>
  <si>
    <t>地震灾害预防</t>
  </si>
  <si>
    <t>22406</t>
  </si>
  <si>
    <t>自然灾害防治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</si>
  <si>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</si>
  <si>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</si>
  <si>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</si>
  <si>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</si>
  <si>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</si>
  <si>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</si>
  <si>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</si>
  <si>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自然灾害救灾及恢复重建支出</t>
  </si>
  <si>
    <t>2240799</t>
  </si>
  <si>
    <t>其他自然灾害救灾及恢复重建支出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</si>
  <si>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</si>
  <si>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</si>
  <si>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</si>
  <si>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</si>
  <si>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</si>
  <si>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</si>
  <si>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2296003</t>
  </si>
  <si>
    <t>用于体育事业的彩票公益金支出</t>
  </si>
  <si>
    <t>230</t>
  </si>
  <si>
    <t>转移性支出</t>
  </si>
  <si>
    <t>23002</t>
  </si>
  <si>
    <t>一般性转移支付</t>
  </si>
  <si>
    <t>2300241</t>
  </si>
  <si>
    <t>一般公共服务共同财政事权转移支付支出</t>
  </si>
  <si>
    <t>2300247</t>
  </si>
  <si>
    <t>文化旅游体育与传媒共同财政事权转移支付支出</t>
  </si>
  <si>
    <t>2300248</t>
  </si>
  <si>
    <t>社会保障和就业共同财政事权转移支付支出</t>
  </si>
  <si>
    <t>2300251</t>
  </si>
  <si>
    <t>城乡社区共同财政事权转移支付支出</t>
  </si>
  <si>
    <t>2300299</t>
  </si>
  <si>
    <t>其他一般性转移支付支出</t>
  </si>
  <si>
    <t>23003</t>
  </si>
  <si>
    <t>专项转移支付</t>
  </si>
  <si>
    <t>2300308</t>
  </si>
  <si>
    <t>社会保障和就业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</si>
  <si>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</si>
  <si>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</si>
  <si>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</si>
  <si>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</si>
  <si>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</si>
  <si>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</si>
  <si>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23204</t>
  </si>
  <si>
    <t>地方政府专项债务付息支出</t>
  </si>
  <si>
    <t>2320498</t>
  </si>
  <si>
    <t>其他地方自行试点项目收益专项债券付息支出</t>
  </si>
  <si>
    <t>233</t>
  </si>
  <si>
    <t>债务发行费用支出</t>
  </si>
  <si>
    <t>23303</t>
  </si>
  <si>
    <t>地方政府一般债务发行费用支出</t>
  </si>
  <si>
    <t>23304</t>
  </si>
  <si>
    <t>地方政府专项债务发行费用支出</t>
  </si>
  <si>
    <t>2330498</t>
  </si>
  <si>
    <t>其他地方自行试点项目收益专项债券发行费用支出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</si>
  <si>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</si>
  <si>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</si>
  <si>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</si>
  <si>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</si>
  <si>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</si>
  <si>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</si>
  <si>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</si>
  <si>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</si>
  <si>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</si>
  <si>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</si>
  <si>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</si>
  <si>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</si>
  <si>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</si>
  <si>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</si>
  <si>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</si>
  <si>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</si>
  <si>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</si>
  <si>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</si>
  <si>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</si>
  <si>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</si>
  <si>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</si>
  <si>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</si>
  <si>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</si>
  <si>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</si>
  <si>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</si>
  <si>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</si>
  <si>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</si>
  <si>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</si>
  <si>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</si>
  <si>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</si>
  <si>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</si>
  <si>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</si>
  <si>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</si>
  <si>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</si>
  <si>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</si>
  <si>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</si>
  <si>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</si>
  <si>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</si>
  <si>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</si>
  <si>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</si>
  <si>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</si>
  <si>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</si>
  <si>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</si>
  <si>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</si>
  <si>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>单位资金结转结余</t>
  </si>
  <si>
    <t>公务接待费</t>
  </si>
  <si>
    <t>7</t>
  </si>
  <si>
    <t>8</t>
  </si>
  <si>
    <t>301</t>
  </si>
  <si>
    <t>302</t>
  </si>
  <si>
    <t>部门预算支出经济分类科目</t>
  </si>
  <si>
    <t>本年一般公共预算基本支出</t>
  </si>
  <si>
    <t>科目编码</t>
  </si>
  <si>
    <t>科目名称</t>
  </si>
  <si>
    <t>人员经费</t>
  </si>
  <si>
    <t>公用经费</t>
  </si>
  <si>
    <t>工资福利支出</t>
  </si>
  <si>
    <t>30101</t>
  </si>
  <si>
    <t>基本工资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</si>
  <si>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</si>
  <si>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</si>
  <si>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</si>
  <si>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</si>
  <si>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</si>
  <si>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</si>
  <si>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</si>
  <si>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</si>
  <si>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</si>
  <si>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</si>
  <si>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</si>
  <si>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</si>
  <si>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</si>
  <si>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</si>
  <si>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</si>
  <si>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</si>
  <si>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</si>
  <si>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</si>
  <si>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</si>
  <si>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</si>
  <si>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</si>
  <si>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</si>
  <si>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30212</t>
  </si>
  <si>
    <t>因公出国（境）费用</t>
  </si>
  <si>
    <t>3021202</t>
  </si>
  <si>
    <t>其他因公出国（境）费</t>
  </si>
  <si>
    <t>30213</t>
  </si>
  <si>
    <t>维修(护)费</t>
  </si>
  <si>
    <t>30215</t>
  </si>
  <si>
    <t>会议费</t>
  </si>
  <si>
    <t>30216</t>
  </si>
  <si>
    <t>培训费</t>
  </si>
  <si>
    <t>30217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</si>
  <si>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</si>
  <si>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</si>
  <si>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</si>
  <si>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</si>
  <si>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</si>
  <si>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</si>
  <si>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</si>
  <si>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</si>
  <si>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</si>
  <si>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</si>
  <si>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310</t>
  </si>
  <si>
    <t>资本性支出</t>
  </si>
  <si>
    <t>31002</t>
  </si>
  <si>
    <t>办公设备购置</t>
  </si>
  <si>
    <t>本年政府性基金预算支出</t>
  </si>
  <si>
    <t>事业单位经营支出</t>
  </si>
  <si>
    <t>上缴上级支出</t>
  </si>
  <si>
    <t>对附属单位补助支出</t>
  </si>
  <si>
    <t>部门预算财政拨款“三公”经费支出表</t>
    <phoneticPr fontId="4" type="noConversion"/>
  </si>
  <si>
    <t>部门名称：河北雄安新区管理委员会</t>
    <phoneticPr fontId="4" type="noConversion"/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</si>
  <si>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</si>
  <si>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  <phoneticPr fontId="4" type="noConversion"/>
  </si>
  <si>
    <r>
      <rPr>
        <b/>
        <sz val="12"/>
        <rFont val="方正书宋_GBK"/>
        <charset val="134"/>
      </rPr>
      <t>金额单位：万元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</si>
  <si>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</si>
  <si>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</si>
  <si>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</si>
  <si>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</si>
  <si>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</si>
  <si>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</si>
  <si>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</si>
  <si>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</si>
  <si>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t>财政专户核拨资金</t>
    <phoneticPr fontId="4" type="noConversion"/>
  </si>
  <si>
    <r>
      <rPr>
        <b/>
        <sz val="12"/>
        <rFont val="方正仿宋_GBK"/>
        <charset val="134"/>
      </rPr>
      <t>栏次</t>
    </r>
  </si>
  <si>
    <t>合计</t>
    <phoneticPr fontId="4" type="noConversion"/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</si>
  <si>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</si>
  <si>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</si>
  <si>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t xml:space="preserve">    </t>
    </r>
    <r>
      <rPr>
        <sz val="12"/>
        <rFont val="方正仿宋_GBK"/>
        <charset val="134"/>
      </rPr>
      <t>其中：公务用车购置费</t>
    </r>
  </si>
  <si>
    <t/>
  </si>
  <si>
    <r>
      <t xml:space="preserve">                </t>
    </r>
    <r>
      <rPr>
        <sz val="12"/>
        <rFont val="方正仿宋_GBK"/>
        <charset val="134"/>
      </rPr>
      <t>公务用车运行费</t>
    </r>
    <phoneticPr fontId="4" type="noConversion"/>
  </si>
  <si>
    <r>
      <rPr>
        <sz val="12"/>
        <rFont val="方正仿宋_GBK"/>
        <charset val="134"/>
      </rPr>
      <t>三、公务接待费</t>
    </r>
  </si>
  <si>
    <t>部门预算支出总表</t>
    <phoneticPr fontId="1" type="noConversion"/>
  </si>
  <si>
    <t>部门预算收入总表</t>
    <phoneticPr fontId="1" type="noConversion"/>
  </si>
  <si>
    <t>部门预算国有资本经营预算财政拨款支出表</t>
    <phoneticPr fontId="4" type="noConversion"/>
  </si>
  <si>
    <t>部门名称：河北雄安新区管理委员会</t>
    <phoneticPr fontId="4" type="noConversion"/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</si>
  <si>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</si>
  <si>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</si>
  <si>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</si>
  <si>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</si>
  <si>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</si>
  <si>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其他来源收入</t>
    </r>
  </si>
  <si>
    <t>注：无国有资本经营预算，空表列示。</t>
    <phoneticPr fontId="4" type="noConversion"/>
  </si>
  <si>
    <t>20107</t>
  </si>
  <si>
    <t>税收事务</t>
  </si>
  <si>
    <t>2010799</t>
  </si>
  <si>
    <t>其他税收事务支出</t>
  </si>
  <si>
    <t>22005</t>
  </si>
  <si>
    <t>气象事务</t>
  </si>
  <si>
    <t>2200599</t>
  </si>
  <si>
    <t>其他气象事务支出</t>
  </si>
  <si>
    <t>部门预算收支总表</t>
    <phoneticPr fontId="1" type="noConversion"/>
  </si>
  <si>
    <t>部门预算财政拨款收支总表</t>
    <phoneticPr fontId="1" type="noConversion"/>
  </si>
  <si>
    <t>部门预算一般公共预算财政拨款支出表</t>
    <phoneticPr fontId="1" type="noConversion"/>
  </si>
  <si>
    <t>部门预算一般公共预算财政拨款基本支出表</t>
    <phoneticPr fontId="1" type="noConversion"/>
  </si>
  <si>
    <t>部门预算政府性基金预算财政拨款支出表</t>
    <phoneticPr fontId="1" type="noConversion"/>
  </si>
  <si>
    <t>本年收入合计</t>
    <phoneticPr fontId="1" type="noConversion"/>
  </si>
  <si>
    <t>财政拨款收入</t>
    <phoneticPr fontId="1" type="noConversion"/>
  </si>
  <si>
    <r>
      <rPr>
        <b/>
        <sz val="12"/>
        <rFont val="方正书宋_GBK"/>
        <family val="4"/>
        <charset val="134"/>
      </rPr>
      <t>事业费限额</t>
    </r>
  </si>
  <si>
    <t>上级补助收入</t>
    <phoneticPr fontId="1" type="noConversion"/>
  </si>
  <si>
    <t>事业收入</t>
    <phoneticPr fontId="1" type="noConversion"/>
  </si>
  <si>
    <t>小计</t>
    <phoneticPr fontId="1" type="noConversion"/>
  </si>
  <si>
    <t>其中：财政专户收入</t>
    <phoneticPr fontId="1" type="noConversion"/>
  </si>
  <si>
    <t>功能科目名称</t>
    <phoneticPr fontId="1" type="noConversion"/>
  </si>
  <si>
    <t>经营收入</t>
    <phoneticPr fontId="1" type="noConversion"/>
  </si>
  <si>
    <r>
      <rPr>
        <b/>
        <sz val="9"/>
        <rFont val="方正书宋_GBK"/>
        <family val="4"/>
        <charset val="134"/>
      </rPr>
      <t>其他来源收入</t>
    </r>
  </si>
  <si>
    <t>附属单位上缴收入</t>
    <phoneticPr fontId="1" type="noConversion"/>
  </si>
  <si>
    <t>其他收入</t>
    <phoneticPr fontId="1" type="noConversion"/>
  </si>
  <si>
    <t>9</t>
  </si>
  <si>
    <t>10</t>
  </si>
  <si>
    <t>预算年度：2021</t>
    <phoneticPr fontId="1" type="noConversion"/>
  </si>
  <si>
    <t>金额单位：万元</t>
    <phoneticPr fontId="1" type="noConversion"/>
  </si>
  <si>
    <t>城乡社区支出</t>
    <phoneticPr fontId="1" type="noConversion"/>
  </si>
  <si>
    <t>城乡社区管理事务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</si>
</sst>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family val="3"/>
      <charset val="134"/>
    </font>
    <font>
      <sz val="8.8000000000000007"/>
      <name val="宋体"/>
      <family val="3"/>
      <charset val="134"/>
    </font>
    <font>
      <sz val="9"/>
      <name val="宋体"/>
      <family val="3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方正书宋_GBK"/>
      <family val="4"/>
      <charset val="134"/>
    </font>
    <font>
      <b/>
      <sz val="9"/>
      <name val="方正书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E4ECF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72">
    <xf numFmtId="0" fontId="0" fillId="0" borderId="0" xfId="0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vertical="center"/>
    </xf>
    <xf numFmtId="0" fontId="4" fillId="0" borderId="0" xfId="1" applyFont="1" applyFill="1" applyAlignment="1">
      <alignment vertical="top"/>
      <protection locked="0"/>
    </xf>
    <xf numFmtId="0" fontId="6" fillId="0" borderId="0" xfId="1" applyFont="1" applyFill="1" applyAlignment="1">
      <alignment horizontal="left" vertical="center" wrapText="1"/>
      <protection locked="0"/>
    </xf>
    <xf numFmtId="0" fontId="6" fillId="0" borderId="2" xfId="1" applyFont="1" applyFill="1" applyBorder="1" applyAlignment="1">
      <alignment horizontal="center" vertical="center" wrapText="1"/>
      <protection locked="0"/>
    </xf>
    <xf numFmtId="0" fontId="7" fillId="0" borderId="2" xfId="1" applyFont="1" applyFill="1" applyBorder="1" applyAlignment="1">
      <alignment horizontal="center" vertical="center" wrapText="1"/>
      <protection locked="0"/>
    </xf>
    <xf numFmtId="0" fontId="9" fillId="0" borderId="0" xfId="1" applyFont="1" applyFill="1" applyAlignment="1">
      <alignment vertical="top"/>
      <protection locked="0"/>
    </xf>
    <xf numFmtId="1" fontId="10" fillId="0" borderId="2" xfId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Border="1" applyAlignment="1" applyProtection="1">
      <alignment horizontal="center" vertical="center"/>
    </xf>
    <xf numFmtId="2" fontId="6" fillId="0" borderId="2" xfId="1" applyNumberFormat="1" applyFont="1" applyBorder="1" applyAlignment="1" applyProtection="1">
      <alignment horizontal="right" vertical="center"/>
    </xf>
    <xf numFmtId="0" fontId="9" fillId="0" borderId="0" xfId="1" applyFont="1" applyAlignment="1">
      <alignment vertical="top"/>
      <protection locked="0"/>
    </xf>
    <xf numFmtId="49" fontId="10" fillId="0" borderId="2" xfId="1" applyNumberFormat="1" applyFont="1" applyBorder="1" applyAlignment="1" applyProtection="1">
      <alignment horizontal="left" vertical="center"/>
    </xf>
    <xf numFmtId="2" fontId="10" fillId="0" borderId="2" xfId="1" applyNumberFormat="1" applyFont="1" applyBorder="1" applyAlignment="1" applyProtection="1">
      <alignment horizontal="right" vertical="center"/>
    </xf>
    <xf numFmtId="0" fontId="4" fillId="0" borderId="0" xfId="1" applyFont="1" applyAlignment="1">
      <alignment vertical="top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left" vertical="center"/>
    </xf>
    <xf numFmtId="2" fontId="3" fillId="3" borderId="0" xfId="0" applyNumberFormat="1" applyFont="1" applyFill="1" applyBorder="1" applyAlignment="1" applyProtection="1">
      <alignment horizontal="right" vertical="center"/>
    </xf>
    <xf numFmtId="2" fontId="3" fillId="4" borderId="0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2" fontId="3" fillId="3" borderId="0" xfId="0" applyNumberFormat="1" applyFont="1" applyFill="1" applyBorder="1" applyAlignment="1" applyProtection="1">
      <alignment horizontal="right" vertical="center"/>
      <protection locked="0"/>
    </xf>
    <xf numFmtId="2" fontId="3" fillId="3" borderId="0" xfId="0" applyNumberFormat="1" applyFont="1" applyFill="1" applyBorder="1" applyAlignment="1" applyProtection="1">
      <alignment vertical="center"/>
    </xf>
    <xf numFmtId="0" fontId="6" fillId="0" borderId="2" xfId="1" applyFont="1" applyFill="1" applyBorder="1" applyAlignment="1">
      <alignment horizontal="center" vertical="center" wrapText="1"/>
      <protection locked="0"/>
    </xf>
    <xf numFmtId="0" fontId="11" fillId="0" borderId="0" xfId="1" applyFont="1" applyFill="1" applyAlignment="1">
      <alignment vertical="top"/>
      <protection locked="0"/>
    </xf>
    <xf numFmtId="0" fontId="6" fillId="0" borderId="0" xfId="1" applyFont="1" applyFill="1" applyAlignment="1">
      <alignment horizontal="right" vertical="center" wrapText="1"/>
      <protection locked="0"/>
    </xf>
    <xf numFmtId="0" fontId="6" fillId="0" borderId="0" xfId="1" applyFont="1" applyFill="1" applyAlignment="1">
      <alignment vertical="top"/>
      <protection locked="0"/>
    </xf>
    <xf numFmtId="0" fontId="6" fillId="0" borderId="2" xfId="1" applyFont="1" applyFill="1" applyBorder="1" applyAlignment="1">
      <alignment horizontal="center" vertical="center"/>
      <protection locked="0"/>
    </xf>
    <xf numFmtId="0" fontId="4" fillId="0" borderId="2" xfId="1" applyFont="1" applyBorder="1" applyAlignment="1">
      <alignment vertical="top"/>
      <protection locked="0"/>
    </xf>
    <xf numFmtId="0" fontId="4" fillId="0" borderId="0" xfId="1" applyFont="1" applyBorder="1" applyAlignment="1">
      <alignment vertical="top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2" fontId="10" fillId="0" borderId="2" xfId="1" applyNumberFormat="1" applyFont="1" applyBorder="1" applyAlignment="1" applyProtection="1">
      <alignment horizontal="right" vertical="center"/>
    </xf>
    <xf numFmtId="2" fontId="6" fillId="0" borderId="2" xfId="1" applyNumberFormat="1" applyFont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vertical="top"/>
      <protection locked="0"/>
    </xf>
    <xf numFmtId="2" fontId="3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Border="1" applyAlignment="1">
      <alignment horizontal="left" vertical="center"/>
      <protection locked="0"/>
    </xf>
    <xf numFmtId="0" fontId="2" fillId="0" borderId="0" xfId="1" applyFont="1" applyFill="1" applyAlignment="1">
      <alignment horizontal="center" vertical="center" wrapText="1"/>
      <protection locked="0"/>
    </xf>
    <xf numFmtId="0" fontId="11" fillId="0" borderId="0" xfId="1" applyFont="1" applyFill="1" applyAlignment="1">
      <alignment horizontal="center" vertical="center"/>
      <protection locked="0"/>
    </xf>
    <xf numFmtId="0" fontId="11" fillId="0" borderId="0" xfId="1" applyFont="1" applyFill="1" applyAlignment="1">
      <alignment horizontal="right" vertical="center" wrapText="1"/>
      <protection locked="0"/>
    </xf>
    <xf numFmtId="0" fontId="5" fillId="0" borderId="0" xfId="1" applyFont="1" applyFill="1" applyAlignment="1">
      <alignment horizontal="left" vertical="center" wrapText="1"/>
      <protection locked="0"/>
    </xf>
    <xf numFmtId="0" fontId="6" fillId="0" borderId="0" xfId="1" applyFont="1" applyFill="1" applyAlignment="1">
      <alignment horizontal="center" vertical="center"/>
      <protection locked="0"/>
    </xf>
    <xf numFmtId="0" fontId="6" fillId="0" borderId="0" xfId="1" applyFont="1" applyFill="1" applyAlignment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  <protection locked="0"/>
    </xf>
    <xf numFmtId="0" fontId="6" fillId="0" borderId="1" xfId="1" applyFont="1" applyFill="1" applyBorder="1" applyAlignment="1">
      <alignment horizontal="right" vertical="center" wrapText="1"/>
      <protection locked="0"/>
    </xf>
    <xf numFmtId="0" fontId="6" fillId="0" borderId="3" xfId="1" applyFont="1" applyFill="1" applyBorder="1" applyAlignment="1">
      <alignment horizontal="center" vertical="center" wrapText="1"/>
      <protection locked="0"/>
    </xf>
    <xf numFmtId="0" fontId="6" fillId="0" borderId="4" xfId="1" applyFont="1" applyFill="1" applyBorder="1" applyAlignment="1">
      <alignment horizontal="center" vertical="center" wrapText="1"/>
      <protection locked="0"/>
    </xf>
    <xf numFmtId="0" fontId="6" fillId="0" borderId="5" xfId="1" applyFont="1" applyFill="1" applyBorder="1" applyAlignment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2" fontId="3" fillId="0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E41"/>
  <sheetViews>
    <sheetView workbookViewId="0">
      <selection activeCell="H18" sqref="H18"/>
    </sheetView>
  </sheetViews>
  <sheetFormatPr defaultRowHeight="13.6" customHeight="1"/>
  <cols>
    <col min="1" max="1" width="6.25" style="4" customWidth="1"/>
    <col min="2" max="2" width="29.375" style="5" customWidth="1"/>
    <col min="3" max="3" width="15.625" style="6" customWidth="1"/>
    <col min="4" max="4" width="29.375" style="5" customWidth="1"/>
    <col min="5" max="5" width="15.625" style="6" customWidth="1"/>
    <col min="6" max="254" width="9" style="7"/>
    <col min="255" max="255" width="6.25" style="7" customWidth="1"/>
    <col min="256" max="256" width="29.375" style="7" customWidth="1"/>
    <col min="257" max="257" width="15.625" style="7" customWidth="1"/>
    <col min="258" max="258" width="29.375" style="7" customWidth="1"/>
    <col min="259" max="259" width="15.625" style="7" customWidth="1"/>
    <col min="260" max="510" width="9" style="7"/>
    <col min="511" max="511" width="6.25" style="7" customWidth="1"/>
    <col min="512" max="512" width="29.375" style="7" customWidth="1"/>
    <col min="513" max="513" width="15.625" style="7" customWidth="1"/>
    <col min="514" max="514" width="29.375" style="7" customWidth="1"/>
    <col min="515" max="515" width="15.625" style="7" customWidth="1"/>
    <col min="516" max="766" width="9" style="7"/>
    <col min="767" max="767" width="6.25" style="7" customWidth="1"/>
    <col min="768" max="768" width="29.375" style="7" customWidth="1"/>
    <col min="769" max="769" width="15.625" style="7" customWidth="1"/>
    <col min="770" max="770" width="29.375" style="7" customWidth="1"/>
    <col min="771" max="771" width="15.625" style="7" customWidth="1"/>
    <col min="772" max="1022" width="9" style="7"/>
    <col min="1023" max="1023" width="6.25" style="7" customWidth="1"/>
    <col min="1024" max="1024" width="29.375" style="7" customWidth="1"/>
    <col min="1025" max="1025" width="15.625" style="7" customWidth="1"/>
    <col min="1026" max="1026" width="29.375" style="7" customWidth="1"/>
    <col min="1027" max="1027" width="15.625" style="7" customWidth="1"/>
    <col min="1028" max="1278" width="9" style="7"/>
    <col min="1279" max="1279" width="6.25" style="7" customWidth="1"/>
    <col min="1280" max="1280" width="29.375" style="7" customWidth="1"/>
    <col min="1281" max="1281" width="15.625" style="7" customWidth="1"/>
    <col min="1282" max="1282" width="29.375" style="7" customWidth="1"/>
    <col min="1283" max="1283" width="15.625" style="7" customWidth="1"/>
    <col min="1284" max="1534" width="9" style="7"/>
    <col min="1535" max="1535" width="6.25" style="7" customWidth="1"/>
    <col min="1536" max="1536" width="29.375" style="7" customWidth="1"/>
    <col min="1537" max="1537" width="15.625" style="7" customWidth="1"/>
    <col min="1538" max="1538" width="29.375" style="7" customWidth="1"/>
    <col min="1539" max="1539" width="15.625" style="7" customWidth="1"/>
    <col min="1540" max="1790" width="9" style="7"/>
    <col min="1791" max="1791" width="6.25" style="7" customWidth="1"/>
    <col min="1792" max="1792" width="29.375" style="7" customWidth="1"/>
    <col min="1793" max="1793" width="15.625" style="7" customWidth="1"/>
    <col min="1794" max="1794" width="29.375" style="7" customWidth="1"/>
    <col min="1795" max="1795" width="15.625" style="7" customWidth="1"/>
    <col min="1796" max="2046" width="9" style="7"/>
    <col min="2047" max="2047" width="6.25" style="7" customWidth="1"/>
    <col min="2048" max="2048" width="29.375" style="7" customWidth="1"/>
    <col min="2049" max="2049" width="15.625" style="7" customWidth="1"/>
    <col min="2050" max="2050" width="29.375" style="7" customWidth="1"/>
    <col min="2051" max="2051" width="15.625" style="7" customWidth="1"/>
    <col min="2052" max="2302" width="9" style="7"/>
    <col min="2303" max="2303" width="6.25" style="7" customWidth="1"/>
    <col min="2304" max="2304" width="29.375" style="7" customWidth="1"/>
    <col min="2305" max="2305" width="15.625" style="7" customWidth="1"/>
    <col min="2306" max="2306" width="29.375" style="7" customWidth="1"/>
    <col min="2307" max="2307" width="15.625" style="7" customWidth="1"/>
    <col min="2308" max="2558" width="9" style="7"/>
    <col min="2559" max="2559" width="6.25" style="7" customWidth="1"/>
    <col min="2560" max="2560" width="29.375" style="7" customWidth="1"/>
    <col min="2561" max="2561" width="15.625" style="7" customWidth="1"/>
    <col min="2562" max="2562" width="29.375" style="7" customWidth="1"/>
    <col min="2563" max="2563" width="15.625" style="7" customWidth="1"/>
    <col min="2564" max="2814" width="9" style="7"/>
    <col min="2815" max="2815" width="6.25" style="7" customWidth="1"/>
    <col min="2816" max="2816" width="29.375" style="7" customWidth="1"/>
    <col min="2817" max="2817" width="15.625" style="7" customWidth="1"/>
    <col min="2818" max="2818" width="29.375" style="7" customWidth="1"/>
    <col min="2819" max="2819" width="15.625" style="7" customWidth="1"/>
    <col min="2820" max="3070" width="9" style="7"/>
    <col min="3071" max="3071" width="6.25" style="7" customWidth="1"/>
    <col min="3072" max="3072" width="29.375" style="7" customWidth="1"/>
    <col min="3073" max="3073" width="15.625" style="7" customWidth="1"/>
    <col min="3074" max="3074" width="29.375" style="7" customWidth="1"/>
    <col min="3075" max="3075" width="15.625" style="7" customWidth="1"/>
    <col min="3076" max="3326" width="9" style="7"/>
    <col min="3327" max="3327" width="6.25" style="7" customWidth="1"/>
    <col min="3328" max="3328" width="29.375" style="7" customWidth="1"/>
    <col min="3329" max="3329" width="15.625" style="7" customWidth="1"/>
    <col min="3330" max="3330" width="29.375" style="7" customWidth="1"/>
    <col min="3331" max="3331" width="15.625" style="7" customWidth="1"/>
    <col min="3332" max="3582" width="9" style="7"/>
    <col min="3583" max="3583" width="6.25" style="7" customWidth="1"/>
    <col min="3584" max="3584" width="29.375" style="7" customWidth="1"/>
    <col min="3585" max="3585" width="15.625" style="7" customWidth="1"/>
    <col min="3586" max="3586" width="29.375" style="7" customWidth="1"/>
    <col min="3587" max="3587" width="15.625" style="7" customWidth="1"/>
    <col min="3588" max="3838" width="9" style="7"/>
    <col min="3839" max="3839" width="6.25" style="7" customWidth="1"/>
    <col min="3840" max="3840" width="29.375" style="7" customWidth="1"/>
    <col min="3841" max="3841" width="15.625" style="7" customWidth="1"/>
    <col min="3842" max="3842" width="29.375" style="7" customWidth="1"/>
    <col min="3843" max="3843" width="15.625" style="7" customWidth="1"/>
    <col min="3844" max="4094" width="9" style="7"/>
    <col min="4095" max="4095" width="6.25" style="7" customWidth="1"/>
    <col min="4096" max="4096" width="29.375" style="7" customWidth="1"/>
    <col min="4097" max="4097" width="15.625" style="7" customWidth="1"/>
    <col min="4098" max="4098" width="29.375" style="7" customWidth="1"/>
    <col min="4099" max="4099" width="15.625" style="7" customWidth="1"/>
    <col min="4100" max="4350" width="9" style="7"/>
    <col min="4351" max="4351" width="6.25" style="7" customWidth="1"/>
    <col min="4352" max="4352" width="29.375" style="7" customWidth="1"/>
    <col min="4353" max="4353" width="15.625" style="7" customWidth="1"/>
    <col min="4354" max="4354" width="29.375" style="7" customWidth="1"/>
    <col min="4355" max="4355" width="15.625" style="7" customWidth="1"/>
    <col min="4356" max="4606" width="9" style="7"/>
    <col min="4607" max="4607" width="6.25" style="7" customWidth="1"/>
    <col min="4608" max="4608" width="29.375" style="7" customWidth="1"/>
    <col min="4609" max="4609" width="15.625" style="7" customWidth="1"/>
    <col min="4610" max="4610" width="29.375" style="7" customWidth="1"/>
    <col min="4611" max="4611" width="15.625" style="7" customWidth="1"/>
    <col min="4612" max="4862" width="9" style="7"/>
    <col min="4863" max="4863" width="6.25" style="7" customWidth="1"/>
    <col min="4864" max="4864" width="29.375" style="7" customWidth="1"/>
    <col min="4865" max="4865" width="15.625" style="7" customWidth="1"/>
    <col min="4866" max="4866" width="29.375" style="7" customWidth="1"/>
    <col min="4867" max="4867" width="15.625" style="7" customWidth="1"/>
    <col min="4868" max="5118" width="9" style="7"/>
    <col min="5119" max="5119" width="6.25" style="7" customWidth="1"/>
    <col min="5120" max="5120" width="29.375" style="7" customWidth="1"/>
    <col min="5121" max="5121" width="15.625" style="7" customWidth="1"/>
    <col min="5122" max="5122" width="29.375" style="7" customWidth="1"/>
    <col min="5123" max="5123" width="15.625" style="7" customWidth="1"/>
    <col min="5124" max="5374" width="9" style="7"/>
    <col min="5375" max="5375" width="6.25" style="7" customWidth="1"/>
    <col min="5376" max="5376" width="29.375" style="7" customWidth="1"/>
    <col min="5377" max="5377" width="15.625" style="7" customWidth="1"/>
    <col min="5378" max="5378" width="29.375" style="7" customWidth="1"/>
    <col min="5379" max="5379" width="15.625" style="7" customWidth="1"/>
    <col min="5380" max="5630" width="9" style="7"/>
    <col min="5631" max="5631" width="6.25" style="7" customWidth="1"/>
    <col min="5632" max="5632" width="29.375" style="7" customWidth="1"/>
    <col min="5633" max="5633" width="15.625" style="7" customWidth="1"/>
    <col min="5634" max="5634" width="29.375" style="7" customWidth="1"/>
    <col min="5635" max="5635" width="15.625" style="7" customWidth="1"/>
    <col min="5636" max="5886" width="9" style="7"/>
    <col min="5887" max="5887" width="6.25" style="7" customWidth="1"/>
    <col min="5888" max="5888" width="29.375" style="7" customWidth="1"/>
    <col min="5889" max="5889" width="15.625" style="7" customWidth="1"/>
    <col min="5890" max="5890" width="29.375" style="7" customWidth="1"/>
    <col min="5891" max="5891" width="15.625" style="7" customWidth="1"/>
    <col min="5892" max="6142" width="9" style="7"/>
    <col min="6143" max="6143" width="6.25" style="7" customWidth="1"/>
    <col min="6144" max="6144" width="29.375" style="7" customWidth="1"/>
    <col min="6145" max="6145" width="15.625" style="7" customWidth="1"/>
    <col min="6146" max="6146" width="29.375" style="7" customWidth="1"/>
    <col min="6147" max="6147" width="15.625" style="7" customWidth="1"/>
    <col min="6148" max="6398" width="9" style="7"/>
    <col min="6399" max="6399" width="6.25" style="7" customWidth="1"/>
    <col min="6400" max="6400" width="29.375" style="7" customWidth="1"/>
    <col min="6401" max="6401" width="15.625" style="7" customWidth="1"/>
    <col min="6402" max="6402" width="29.375" style="7" customWidth="1"/>
    <col min="6403" max="6403" width="15.625" style="7" customWidth="1"/>
    <col min="6404" max="6654" width="9" style="7"/>
    <col min="6655" max="6655" width="6.25" style="7" customWidth="1"/>
    <col min="6656" max="6656" width="29.375" style="7" customWidth="1"/>
    <col min="6657" max="6657" width="15.625" style="7" customWidth="1"/>
    <col min="6658" max="6658" width="29.375" style="7" customWidth="1"/>
    <col min="6659" max="6659" width="15.625" style="7" customWidth="1"/>
    <col min="6660" max="6910" width="9" style="7"/>
    <col min="6911" max="6911" width="6.25" style="7" customWidth="1"/>
    <col min="6912" max="6912" width="29.375" style="7" customWidth="1"/>
    <col min="6913" max="6913" width="15.625" style="7" customWidth="1"/>
    <col min="6914" max="6914" width="29.375" style="7" customWidth="1"/>
    <col min="6915" max="6915" width="15.625" style="7" customWidth="1"/>
    <col min="6916" max="7166" width="9" style="7"/>
    <col min="7167" max="7167" width="6.25" style="7" customWidth="1"/>
    <col min="7168" max="7168" width="29.375" style="7" customWidth="1"/>
    <col min="7169" max="7169" width="15.625" style="7" customWidth="1"/>
    <col min="7170" max="7170" width="29.375" style="7" customWidth="1"/>
    <col min="7171" max="7171" width="15.625" style="7" customWidth="1"/>
    <col min="7172" max="7422" width="9" style="7"/>
    <col min="7423" max="7423" width="6.25" style="7" customWidth="1"/>
    <col min="7424" max="7424" width="29.375" style="7" customWidth="1"/>
    <col min="7425" max="7425" width="15.625" style="7" customWidth="1"/>
    <col min="7426" max="7426" width="29.375" style="7" customWidth="1"/>
    <col min="7427" max="7427" width="15.625" style="7" customWidth="1"/>
    <col min="7428" max="7678" width="9" style="7"/>
    <col min="7679" max="7679" width="6.25" style="7" customWidth="1"/>
    <col min="7680" max="7680" width="29.375" style="7" customWidth="1"/>
    <col min="7681" max="7681" width="15.625" style="7" customWidth="1"/>
    <col min="7682" max="7682" width="29.375" style="7" customWidth="1"/>
    <col min="7683" max="7683" width="15.625" style="7" customWidth="1"/>
    <col min="7684" max="7934" width="9" style="7"/>
    <col min="7935" max="7935" width="6.25" style="7" customWidth="1"/>
    <col min="7936" max="7936" width="29.375" style="7" customWidth="1"/>
    <col min="7937" max="7937" width="15.625" style="7" customWidth="1"/>
    <col min="7938" max="7938" width="29.375" style="7" customWidth="1"/>
    <col min="7939" max="7939" width="15.625" style="7" customWidth="1"/>
    <col min="7940" max="8190" width="9" style="7"/>
    <col min="8191" max="8191" width="6.25" style="7" customWidth="1"/>
    <col min="8192" max="8192" width="29.375" style="7" customWidth="1"/>
    <col min="8193" max="8193" width="15.625" style="7" customWidth="1"/>
    <col min="8194" max="8194" width="29.375" style="7" customWidth="1"/>
    <col min="8195" max="8195" width="15.625" style="7" customWidth="1"/>
    <col min="8196" max="8446" width="9" style="7"/>
    <col min="8447" max="8447" width="6.25" style="7" customWidth="1"/>
    <col min="8448" max="8448" width="29.375" style="7" customWidth="1"/>
    <col min="8449" max="8449" width="15.625" style="7" customWidth="1"/>
    <col min="8450" max="8450" width="29.375" style="7" customWidth="1"/>
    <col min="8451" max="8451" width="15.625" style="7" customWidth="1"/>
    <col min="8452" max="8702" width="9" style="7"/>
    <col min="8703" max="8703" width="6.25" style="7" customWidth="1"/>
    <col min="8704" max="8704" width="29.375" style="7" customWidth="1"/>
    <col min="8705" max="8705" width="15.625" style="7" customWidth="1"/>
    <col min="8706" max="8706" width="29.375" style="7" customWidth="1"/>
    <col min="8707" max="8707" width="15.625" style="7" customWidth="1"/>
    <col min="8708" max="8958" width="9" style="7"/>
    <col min="8959" max="8959" width="6.25" style="7" customWidth="1"/>
    <col min="8960" max="8960" width="29.375" style="7" customWidth="1"/>
    <col min="8961" max="8961" width="15.625" style="7" customWidth="1"/>
    <col min="8962" max="8962" width="29.375" style="7" customWidth="1"/>
    <col min="8963" max="8963" width="15.625" style="7" customWidth="1"/>
    <col min="8964" max="9214" width="9" style="7"/>
    <col min="9215" max="9215" width="6.25" style="7" customWidth="1"/>
    <col min="9216" max="9216" width="29.375" style="7" customWidth="1"/>
    <col min="9217" max="9217" width="15.625" style="7" customWidth="1"/>
    <col min="9218" max="9218" width="29.375" style="7" customWidth="1"/>
    <col min="9219" max="9219" width="15.625" style="7" customWidth="1"/>
    <col min="9220" max="9470" width="9" style="7"/>
    <col min="9471" max="9471" width="6.25" style="7" customWidth="1"/>
    <col min="9472" max="9472" width="29.375" style="7" customWidth="1"/>
    <col min="9473" max="9473" width="15.625" style="7" customWidth="1"/>
    <col min="9474" max="9474" width="29.375" style="7" customWidth="1"/>
    <col min="9475" max="9475" width="15.625" style="7" customWidth="1"/>
    <col min="9476" max="9726" width="9" style="7"/>
    <col min="9727" max="9727" width="6.25" style="7" customWidth="1"/>
    <col min="9728" max="9728" width="29.375" style="7" customWidth="1"/>
    <col min="9729" max="9729" width="15.625" style="7" customWidth="1"/>
    <col min="9730" max="9730" width="29.375" style="7" customWidth="1"/>
    <col min="9731" max="9731" width="15.625" style="7" customWidth="1"/>
    <col min="9732" max="9982" width="9" style="7"/>
    <col min="9983" max="9983" width="6.25" style="7" customWidth="1"/>
    <col min="9984" max="9984" width="29.375" style="7" customWidth="1"/>
    <col min="9985" max="9985" width="15.625" style="7" customWidth="1"/>
    <col min="9986" max="9986" width="29.375" style="7" customWidth="1"/>
    <col min="9987" max="9987" width="15.625" style="7" customWidth="1"/>
    <col min="9988" max="10238" width="9" style="7"/>
    <col min="10239" max="10239" width="6.25" style="7" customWidth="1"/>
    <col min="10240" max="10240" width="29.375" style="7" customWidth="1"/>
    <col min="10241" max="10241" width="15.625" style="7" customWidth="1"/>
    <col min="10242" max="10242" width="29.375" style="7" customWidth="1"/>
    <col min="10243" max="10243" width="15.625" style="7" customWidth="1"/>
    <col min="10244" max="10494" width="9" style="7"/>
    <col min="10495" max="10495" width="6.25" style="7" customWidth="1"/>
    <col min="10496" max="10496" width="29.375" style="7" customWidth="1"/>
    <col min="10497" max="10497" width="15.625" style="7" customWidth="1"/>
    <col min="10498" max="10498" width="29.375" style="7" customWidth="1"/>
    <col min="10499" max="10499" width="15.625" style="7" customWidth="1"/>
    <col min="10500" max="10750" width="9" style="7"/>
    <col min="10751" max="10751" width="6.25" style="7" customWidth="1"/>
    <col min="10752" max="10752" width="29.375" style="7" customWidth="1"/>
    <col min="10753" max="10753" width="15.625" style="7" customWidth="1"/>
    <col min="10754" max="10754" width="29.375" style="7" customWidth="1"/>
    <col min="10755" max="10755" width="15.625" style="7" customWidth="1"/>
    <col min="10756" max="11006" width="9" style="7"/>
    <col min="11007" max="11007" width="6.25" style="7" customWidth="1"/>
    <col min="11008" max="11008" width="29.375" style="7" customWidth="1"/>
    <col min="11009" max="11009" width="15.625" style="7" customWidth="1"/>
    <col min="11010" max="11010" width="29.375" style="7" customWidth="1"/>
    <col min="11011" max="11011" width="15.625" style="7" customWidth="1"/>
    <col min="11012" max="11262" width="9" style="7"/>
    <col min="11263" max="11263" width="6.25" style="7" customWidth="1"/>
    <col min="11264" max="11264" width="29.375" style="7" customWidth="1"/>
    <col min="11265" max="11265" width="15.625" style="7" customWidth="1"/>
    <col min="11266" max="11266" width="29.375" style="7" customWidth="1"/>
    <col min="11267" max="11267" width="15.625" style="7" customWidth="1"/>
    <col min="11268" max="11518" width="9" style="7"/>
    <col min="11519" max="11519" width="6.25" style="7" customWidth="1"/>
    <col min="11520" max="11520" width="29.375" style="7" customWidth="1"/>
    <col min="11521" max="11521" width="15.625" style="7" customWidth="1"/>
    <col min="11522" max="11522" width="29.375" style="7" customWidth="1"/>
    <col min="11523" max="11523" width="15.625" style="7" customWidth="1"/>
    <col min="11524" max="11774" width="9" style="7"/>
    <col min="11775" max="11775" width="6.25" style="7" customWidth="1"/>
    <col min="11776" max="11776" width="29.375" style="7" customWidth="1"/>
    <col min="11777" max="11777" width="15.625" style="7" customWidth="1"/>
    <col min="11778" max="11778" width="29.375" style="7" customWidth="1"/>
    <col min="11779" max="11779" width="15.625" style="7" customWidth="1"/>
    <col min="11780" max="12030" width="9" style="7"/>
    <col min="12031" max="12031" width="6.25" style="7" customWidth="1"/>
    <col min="12032" max="12032" width="29.375" style="7" customWidth="1"/>
    <col min="12033" max="12033" width="15.625" style="7" customWidth="1"/>
    <col min="12034" max="12034" width="29.375" style="7" customWidth="1"/>
    <col min="12035" max="12035" width="15.625" style="7" customWidth="1"/>
    <col min="12036" max="12286" width="9" style="7"/>
    <col min="12287" max="12287" width="6.25" style="7" customWidth="1"/>
    <col min="12288" max="12288" width="29.375" style="7" customWidth="1"/>
    <col min="12289" max="12289" width="15.625" style="7" customWidth="1"/>
    <col min="12290" max="12290" width="29.375" style="7" customWidth="1"/>
    <col min="12291" max="12291" width="15.625" style="7" customWidth="1"/>
    <col min="12292" max="12542" width="9" style="7"/>
    <col min="12543" max="12543" width="6.25" style="7" customWidth="1"/>
    <col min="12544" max="12544" width="29.375" style="7" customWidth="1"/>
    <col min="12545" max="12545" width="15.625" style="7" customWidth="1"/>
    <col min="12546" max="12546" width="29.375" style="7" customWidth="1"/>
    <col min="12547" max="12547" width="15.625" style="7" customWidth="1"/>
    <col min="12548" max="12798" width="9" style="7"/>
    <col min="12799" max="12799" width="6.25" style="7" customWidth="1"/>
    <col min="12800" max="12800" width="29.375" style="7" customWidth="1"/>
    <col min="12801" max="12801" width="15.625" style="7" customWidth="1"/>
    <col min="12802" max="12802" width="29.375" style="7" customWidth="1"/>
    <col min="12803" max="12803" width="15.625" style="7" customWidth="1"/>
    <col min="12804" max="13054" width="9" style="7"/>
    <col min="13055" max="13055" width="6.25" style="7" customWidth="1"/>
    <col min="13056" max="13056" width="29.375" style="7" customWidth="1"/>
    <col min="13057" max="13057" width="15.625" style="7" customWidth="1"/>
    <col min="13058" max="13058" width="29.375" style="7" customWidth="1"/>
    <col min="13059" max="13059" width="15.625" style="7" customWidth="1"/>
    <col min="13060" max="13310" width="9" style="7"/>
    <col min="13311" max="13311" width="6.25" style="7" customWidth="1"/>
    <col min="13312" max="13312" width="29.375" style="7" customWidth="1"/>
    <col min="13313" max="13313" width="15.625" style="7" customWidth="1"/>
    <col min="13314" max="13314" width="29.375" style="7" customWidth="1"/>
    <col min="13315" max="13315" width="15.625" style="7" customWidth="1"/>
    <col min="13316" max="13566" width="9" style="7"/>
    <col min="13567" max="13567" width="6.25" style="7" customWidth="1"/>
    <col min="13568" max="13568" width="29.375" style="7" customWidth="1"/>
    <col min="13569" max="13569" width="15.625" style="7" customWidth="1"/>
    <col min="13570" max="13570" width="29.375" style="7" customWidth="1"/>
    <col min="13571" max="13571" width="15.625" style="7" customWidth="1"/>
    <col min="13572" max="13822" width="9" style="7"/>
    <col min="13823" max="13823" width="6.25" style="7" customWidth="1"/>
    <col min="13824" max="13824" width="29.375" style="7" customWidth="1"/>
    <col min="13825" max="13825" width="15.625" style="7" customWidth="1"/>
    <col min="13826" max="13826" width="29.375" style="7" customWidth="1"/>
    <col min="13827" max="13827" width="15.625" style="7" customWidth="1"/>
    <col min="13828" max="14078" width="9" style="7"/>
    <col min="14079" max="14079" width="6.25" style="7" customWidth="1"/>
    <col min="14080" max="14080" width="29.375" style="7" customWidth="1"/>
    <col min="14081" max="14081" width="15.625" style="7" customWidth="1"/>
    <col min="14082" max="14082" width="29.375" style="7" customWidth="1"/>
    <col min="14083" max="14083" width="15.625" style="7" customWidth="1"/>
    <col min="14084" max="14334" width="9" style="7"/>
    <col min="14335" max="14335" width="6.25" style="7" customWidth="1"/>
    <col min="14336" max="14336" width="29.375" style="7" customWidth="1"/>
    <col min="14337" max="14337" width="15.625" style="7" customWidth="1"/>
    <col min="14338" max="14338" width="29.375" style="7" customWidth="1"/>
    <col min="14339" max="14339" width="15.625" style="7" customWidth="1"/>
    <col min="14340" max="14590" width="9" style="7"/>
    <col min="14591" max="14591" width="6.25" style="7" customWidth="1"/>
    <col min="14592" max="14592" width="29.375" style="7" customWidth="1"/>
    <col min="14593" max="14593" width="15.625" style="7" customWidth="1"/>
    <col min="14594" max="14594" width="29.375" style="7" customWidth="1"/>
    <col min="14595" max="14595" width="15.625" style="7" customWidth="1"/>
    <col min="14596" max="14846" width="9" style="7"/>
    <col min="14847" max="14847" width="6.25" style="7" customWidth="1"/>
    <col min="14848" max="14848" width="29.375" style="7" customWidth="1"/>
    <col min="14849" max="14849" width="15.625" style="7" customWidth="1"/>
    <col min="14850" max="14850" width="29.375" style="7" customWidth="1"/>
    <col min="14851" max="14851" width="15.625" style="7" customWidth="1"/>
    <col min="14852" max="15102" width="9" style="7"/>
    <col min="15103" max="15103" width="6.25" style="7" customWidth="1"/>
    <col min="15104" max="15104" width="29.375" style="7" customWidth="1"/>
    <col min="15105" max="15105" width="15.625" style="7" customWidth="1"/>
    <col min="15106" max="15106" width="29.375" style="7" customWidth="1"/>
    <col min="15107" max="15107" width="15.625" style="7" customWidth="1"/>
    <col min="15108" max="15358" width="9" style="7"/>
    <col min="15359" max="15359" width="6.25" style="7" customWidth="1"/>
    <col min="15360" max="15360" width="29.375" style="7" customWidth="1"/>
    <col min="15361" max="15361" width="15.625" style="7" customWidth="1"/>
    <col min="15362" max="15362" width="29.375" style="7" customWidth="1"/>
    <col min="15363" max="15363" width="15.625" style="7" customWidth="1"/>
    <col min="15364" max="15614" width="9" style="7"/>
    <col min="15615" max="15615" width="6.25" style="7" customWidth="1"/>
    <col min="15616" max="15616" width="29.375" style="7" customWidth="1"/>
    <col min="15617" max="15617" width="15.625" style="7" customWidth="1"/>
    <col min="15618" max="15618" width="29.375" style="7" customWidth="1"/>
    <col min="15619" max="15619" width="15.625" style="7" customWidth="1"/>
    <col min="15620" max="15870" width="9" style="7"/>
    <col min="15871" max="15871" width="6.25" style="7" customWidth="1"/>
    <col min="15872" max="15872" width="29.375" style="7" customWidth="1"/>
    <col min="15873" max="15873" width="15.625" style="7" customWidth="1"/>
    <col min="15874" max="15874" width="29.375" style="7" customWidth="1"/>
    <col min="15875" max="15875" width="15.625" style="7" customWidth="1"/>
    <col min="15876" max="16126" width="9" style="7"/>
    <col min="16127" max="16127" width="6.25" style="7" customWidth="1"/>
    <col min="16128" max="16128" width="29.375" style="7" customWidth="1"/>
    <col min="16129" max="16129" width="15.625" style="7" customWidth="1"/>
    <col min="16130" max="16130" width="29.375" style="7" customWidth="1"/>
    <col min="16131" max="16131" width="15.625" style="7" customWidth="1"/>
    <col min="16132" max="16384" width="9" style="7"/>
  </cols>
  <sheetData>
    <row r="1" spans="1:5" s="1" customFormat="1" ht="34" customHeight="1">
      <c r="A1" s="50" t="s">
        <v>674</v>
      </c>
      <c r="B1" s="51"/>
      <c r="C1" s="51"/>
      <c r="D1" s="51"/>
      <c r="E1" s="51"/>
    </row>
    <row r="2" spans="1:5" s="1" customFormat="1" ht="13.6" customHeight="1">
      <c r="A2" s="52"/>
      <c r="B2" s="51"/>
      <c r="C2" s="51"/>
      <c r="D2" s="2" t="s">
        <v>1</v>
      </c>
      <c r="E2" s="2" t="s">
        <v>2</v>
      </c>
    </row>
    <row r="3" spans="1:5" s="1" customFormat="1" ht="13.6" customHeight="1">
      <c r="A3" s="51" t="s">
        <v>3</v>
      </c>
      <c r="B3" s="51" t="s">
        <v>4</v>
      </c>
      <c r="C3" s="51"/>
      <c r="D3" s="51" t="s">
        <v>6</v>
      </c>
      <c r="E3" s="51"/>
    </row>
    <row r="4" spans="1:5" s="1" customFormat="1" ht="13.6" customHeight="1">
      <c r="A4" s="51"/>
      <c r="B4" s="3" t="s">
        <v>7</v>
      </c>
      <c r="C4" s="3" t="s">
        <v>8</v>
      </c>
      <c r="D4" s="3" t="s">
        <v>7</v>
      </c>
      <c r="E4" s="3" t="s">
        <v>8</v>
      </c>
    </row>
    <row r="5" spans="1:5" s="1" customFormat="1" ht="13.6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</row>
    <row r="6" spans="1:5" s="28" customFormat="1" ht="13.6" customHeight="1">
      <c r="A6" s="24">
        <v>6</v>
      </c>
      <c r="B6" s="25" t="s">
        <v>523</v>
      </c>
      <c r="C6" s="26">
        <v>616799.05000000005</v>
      </c>
      <c r="D6" s="25" t="s">
        <v>524</v>
      </c>
      <c r="E6" s="27">
        <v>81472.84</v>
      </c>
    </row>
    <row r="7" spans="1:5" s="28" customFormat="1" ht="13.6" customHeight="1">
      <c r="A7" s="24">
        <v>7</v>
      </c>
      <c r="B7" s="25" t="s">
        <v>525</v>
      </c>
      <c r="C7" s="26">
        <v>693322</v>
      </c>
      <c r="D7" s="25" t="s">
        <v>526</v>
      </c>
      <c r="E7" s="26">
        <v>0</v>
      </c>
    </row>
    <row r="8" spans="1:5" s="28" customFormat="1" ht="13.6" customHeight="1">
      <c r="A8" s="24">
        <v>8</v>
      </c>
      <c r="B8" s="25" t="s">
        <v>527</v>
      </c>
      <c r="C8" s="26">
        <v>0</v>
      </c>
      <c r="D8" s="25" t="s">
        <v>528</v>
      </c>
      <c r="E8" s="26">
        <v>575.41999999999996</v>
      </c>
    </row>
    <row r="9" spans="1:5" s="28" customFormat="1" ht="13.6" customHeight="1">
      <c r="A9" s="24">
        <v>9</v>
      </c>
      <c r="B9" s="25" t="s">
        <v>529</v>
      </c>
      <c r="C9" s="26">
        <v>0</v>
      </c>
      <c r="D9" s="25" t="s">
        <v>530</v>
      </c>
      <c r="E9" s="26">
        <v>0</v>
      </c>
    </row>
    <row r="10" spans="1:5" s="28" customFormat="1" ht="13.6" customHeight="1">
      <c r="A10" s="24">
        <v>10</v>
      </c>
      <c r="B10" s="25" t="s">
        <v>531</v>
      </c>
      <c r="C10" s="26">
        <v>0</v>
      </c>
      <c r="D10" s="25" t="s">
        <v>532</v>
      </c>
      <c r="E10" s="26">
        <v>32137</v>
      </c>
    </row>
    <row r="11" spans="1:5" s="28" customFormat="1" ht="13.6" customHeight="1">
      <c r="A11" s="24">
        <v>11</v>
      </c>
      <c r="B11" s="25" t="s">
        <v>533</v>
      </c>
      <c r="C11" s="26">
        <v>0</v>
      </c>
      <c r="D11" s="25" t="s">
        <v>534</v>
      </c>
      <c r="E11" s="26">
        <v>9986</v>
      </c>
    </row>
    <row r="12" spans="1:5" s="28" customFormat="1" ht="13.6" customHeight="1">
      <c r="A12" s="24">
        <v>12</v>
      </c>
      <c r="B12" s="25" t="s">
        <v>535</v>
      </c>
      <c r="C12" s="26">
        <v>0</v>
      </c>
      <c r="D12" s="25" t="s">
        <v>536</v>
      </c>
      <c r="E12" s="26">
        <v>3363.38</v>
      </c>
    </row>
    <row r="13" spans="1:5" s="28" customFormat="1" ht="13.6" customHeight="1">
      <c r="A13" s="24">
        <v>13</v>
      </c>
      <c r="B13" s="25" t="s">
        <v>537</v>
      </c>
      <c r="C13" s="26">
        <v>0</v>
      </c>
      <c r="D13" s="25" t="s">
        <v>538</v>
      </c>
      <c r="E13" s="26">
        <v>43825.24</v>
      </c>
    </row>
    <row r="14" spans="1:5" s="28" customFormat="1" ht="13.6" customHeight="1">
      <c r="A14" s="24">
        <v>14</v>
      </c>
      <c r="B14" s="25" t="s">
        <v>539</v>
      </c>
      <c r="C14" s="26">
        <v>0</v>
      </c>
      <c r="D14" s="25" t="s">
        <v>540</v>
      </c>
      <c r="E14" s="26">
        <v>0</v>
      </c>
    </row>
    <row r="15" spans="1:5" s="28" customFormat="1" ht="13.6" customHeight="1">
      <c r="A15" s="24">
        <v>15</v>
      </c>
      <c r="B15" s="25"/>
      <c r="C15" s="26">
        <v>0</v>
      </c>
      <c r="D15" s="25" t="s">
        <v>541</v>
      </c>
      <c r="E15" s="26">
        <v>49473</v>
      </c>
    </row>
    <row r="16" spans="1:5" s="28" customFormat="1" ht="13.6" customHeight="1">
      <c r="A16" s="24">
        <v>16</v>
      </c>
      <c r="B16" s="25"/>
      <c r="C16" s="26">
        <v>0</v>
      </c>
      <c r="D16" s="25" t="s">
        <v>542</v>
      </c>
      <c r="E16" s="26">
        <v>13268</v>
      </c>
    </row>
    <row r="17" spans="1:5" s="28" customFormat="1" ht="13.6" customHeight="1">
      <c r="A17" s="24">
        <v>17</v>
      </c>
      <c r="B17" s="25"/>
      <c r="C17" s="26">
        <v>0</v>
      </c>
      <c r="D17" s="25" t="s">
        <v>543</v>
      </c>
      <c r="E17" s="27">
        <v>469367.54</v>
      </c>
    </row>
    <row r="18" spans="1:5" s="28" customFormat="1" ht="13.6" customHeight="1">
      <c r="A18" s="24">
        <v>18</v>
      </c>
      <c r="B18" s="25"/>
      <c r="C18" s="26">
        <v>0</v>
      </c>
      <c r="D18" s="25" t="s">
        <v>544</v>
      </c>
      <c r="E18" s="26">
        <v>89842.1</v>
      </c>
    </row>
    <row r="19" spans="1:5" s="28" customFormat="1" ht="13.6" customHeight="1">
      <c r="A19" s="24">
        <v>19</v>
      </c>
      <c r="B19" s="25"/>
      <c r="C19" s="26">
        <v>0</v>
      </c>
      <c r="D19" s="25" t="s">
        <v>545</v>
      </c>
      <c r="E19" s="26">
        <v>12492</v>
      </c>
    </row>
    <row r="20" spans="1:5" s="28" customFormat="1" ht="13.6" customHeight="1">
      <c r="A20" s="24">
        <v>20</v>
      </c>
      <c r="B20" s="25"/>
      <c r="C20" s="26">
        <v>0</v>
      </c>
      <c r="D20" s="25" t="s">
        <v>546</v>
      </c>
      <c r="E20" s="26">
        <v>14435</v>
      </c>
    </row>
    <row r="21" spans="1:5" s="28" customFormat="1" ht="13.6" customHeight="1">
      <c r="A21" s="24">
        <v>21</v>
      </c>
      <c r="B21" s="25"/>
      <c r="C21" s="26">
        <v>0</v>
      </c>
      <c r="D21" s="25" t="s">
        <v>547</v>
      </c>
      <c r="E21" s="26">
        <v>96</v>
      </c>
    </row>
    <row r="22" spans="1:5" s="28" customFormat="1" ht="13.6" customHeight="1">
      <c r="A22" s="24">
        <v>22</v>
      </c>
      <c r="B22" s="25"/>
      <c r="C22" s="26">
        <v>0</v>
      </c>
      <c r="D22" s="25" t="s">
        <v>548</v>
      </c>
      <c r="E22" s="26">
        <v>160</v>
      </c>
    </row>
    <row r="23" spans="1:5" s="28" customFormat="1" ht="13.6" customHeight="1">
      <c r="A23" s="24">
        <v>23</v>
      </c>
      <c r="B23" s="25"/>
      <c r="C23" s="26">
        <v>0</v>
      </c>
      <c r="D23" s="25" t="s">
        <v>549</v>
      </c>
      <c r="E23" s="26">
        <v>0</v>
      </c>
    </row>
    <row r="24" spans="1:5" s="28" customFormat="1" ht="13.6" customHeight="1">
      <c r="A24" s="24">
        <v>24</v>
      </c>
      <c r="B24" s="25"/>
      <c r="C24" s="26">
        <v>0</v>
      </c>
      <c r="D24" s="25" t="s">
        <v>550</v>
      </c>
      <c r="E24" s="27">
        <v>7064.53</v>
      </c>
    </row>
    <row r="25" spans="1:5" s="28" customFormat="1" ht="13.6" customHeight="1">
      <c r="A25" s="24">
        <v>25</v>
      </c>
      <c r="B25" s="25"/>
      <c r="C25" s="26">
        <v>0</v>
      </c>
      <c r="D25" s="25" t="s">
        <v>551</v>
      </c>
      <c r="E25" s="26">
        <v>19652</v>
      </c>
    </row>
    <row r="26" spans="1:5" s="28" customFormat="1" ht="13.6" customHeight="1">
      <c r="A26" s="24">
        <v>26</v>
      </c>
      <c r="B26" s="25"/>
      <c r="C26" s="26">
        <v>0</v>
      </c>
      <c r="D26" s="25" t="s">
        <v>552</v>
      </c>
      <c r="E26" s="26">
        <v>98</v>
      </c>
    </row>
    <row r="27" spans="1:5" s="28" customFormat="1" ht="13.6" customHeight="1">
      <c r="A27" s="24">
        <v>27</v>
      </c>
      <c r="B27" s="25"/>
      <c r="C27" s="26">
        <v>0</v>
      </c>
      <c r="D27" s="25" t="s">
        <v>553</v>
      </c>
      <c r="E27" s="26">
        <v>0</v>
      </c>
    </row>
    <row r="28" spans="1:5" s="28" customFormat="1" ht="13.6" customHeight="1">
      <c r="A28" s="24">
        <v>28</v>
      </c>
      <c r="B28" s="25"/>
      <c r="C28" s="26">
        <v>0</v>
      </c>
      <c r="D28" s="25" t="s">
        <v>554</v>
      </c>
      <c r="E28" s="27">
        <v>3397</v>
      </c>
    </row>
    <row r="29" spans="1:5" s="28" customFormat="1" ht="13.6" customHeight="1">
      <c r="A29" s="24">
        <v>29</v>
      </c>
      <c r="B29" s="25"/>
      <c r="C29" s="26">
        <v>0</v>
      </c>
      <c r="D29" s="25" t="s">
        <v>555</v>
      </c>
      <c r="E29" s="26">
        <v>0</v>
      </c>
    </row>
    <row r="30" spans="1:5" s="28" customFormat="1" ht="13.6" customHeight="1">
      <c r="A30" s="24">
        <v>30</v>
      </c>
      <c r="B30" s="25"/>
      <c r="C30" s="26">
        <v>0</v>
      </c>
      <c r="D30" s="25" t="s">
        <v>556</v>
      </c>
      <c r="E30" s="26">
        <v>451</v>
      </c>
    </row>
    <row r="31" spans="1:5" s="28" customFormat="1" ht="13.6" customHeight="1">
      <c r="A31" s="24">
        <v>31</v>
      </c>
      <c r="B31" s="25"/>
      <c r="C31" s="26">
        <v>0</v>
      </c>
      <c r="D31" s="25" t="s">
        <v>557</v>
      </c>
      <c r="E31" s="26">
        <v>7155</v>
      </c>
    </row>
    <row r="32" spans="1:5" s="28" customFormat="1" ht="13.6" customHeight="1">
      <c r="A32" s="24">
        <v>32</v>
      </c>
      <c r="B32" s="25"/>
      <c r="C32" s="26">
        <v>0</v>
      </c>
      <c r="D32" s="25" t="s">
        <v>558</v>
      </c>
      <c r="E32" s="26">
        <v>0</v>
      </c>
    </row>
    <row r="33" spans="1:5" s="28" customFormat="1" ht="13.6" customHeight="1">
      <c r="A33" s="24">
        <v>33</v>
      </c>
      <c r="B33" s="25"/>
      <c r="C33" s="26">
        <v>0</v>
      </c>
      <c r="D33" s="25" t="s">
        <v>559</v>
      </c>
      <c r="E33" s="26">
        <v>446790</v>
      </c>
    </row>
    <row r="34" spans="1:5" s="28" customFormat="1" ht="13.6" customHeight="1">
      <c r="A34" s="24">
        <v>34</v>
      </c>
      <c r="B34" s="25"/>
      <c r="C34" s="26">
        <v>0</v>
      </c>
      <c r="D34" s="25" t="s">
        <v>560</v>
      </c>
      <c r="E34" s="26">
        <v>5020</v>
      </c>
    </row>
    <row r="35" spans="1:5" s="28" customFormat="1" ht="13.6" customHeight="1">
      <c r="A35" s="24">
        <v>35</v>
      </c>
      <c r="B35" s="25"/>
      <c r="C35" s="26">
        <v>0</v>
      </c>
      <c r="D35" s="25" t="s">
        <v>561</v>
      </c>
      <c r="E35" s="26">
        <v>0</v>
      </c>
    </row>
    <row r="36" spans="1:5" s="28" customFormat="1" ht="13.6" customHeight="1">
      <c r="A36" s="24">
        <v>36</v>
      </c>
      <c r="B36" s="25" t="s">
        <v>562</v>
      </c>
      <c r="C36" s="26">
        <v>1310121.05</v>
      </c>
      <c r="D36" s="25" t="s">
        <v>563</v>
      </c>
      <c r="E36" s="26">
        <v>1310121.05</v>
      </c>
    </row>
    <row r="37" spans="1:5" s="28" customFormat="1" ht="13.6" customHeight="1">
      <c r="A37" s="24">
        <v>37</v>
      </c>
      <c r="B37" s="25" t="s">
        <v>564</v>
      </c>
      <c r="C37" s="26">
        <v>0</v>
      </c>
      <c r="D37" s="25" t="s">
        <v>565</v>
      </c>
      <c r="E37" s="26">
        <v>0</v>
      </c>
    </row>
    <row r="38" spans="1:5" s="28" customFormat="1" ht="13.6" customHeight="1">
      <c r="A38" s="24">
        <v>38</v>
      </c>
      <c r="B38" s="25" t="s">
        <v>566</v>
      </c>
      <c r="C38" s="26">
        <v>0</v>
      </c>
      <c r="D38" s="25"/>
      <c r="E38" s="26">
        <v>0</v>
      </c>
    </row>
    <row r="39" spans="1:5" s="28" customFormat="1" ht="13.6" customHeight="1">
      <c r="A39" s="24">
        <v>39</v>
      </c>
      <c r="B39" s="25" t="s">
        <v>567</v>
      </c>
      <c r="C39" s="26">
        <v>0</v>
      </c>
      <c r="D39" s="25"/>
      <c r="E39" s="26">
        <v>0</v>
      </c>
    </row>
    <row r="40" spans="1:5" s="28" customFormat="1" ht="13.6" customHeight="1">
      <c r="A40" s="24">
        <v>40</v>
      </c>
      <c r="B40" s="25" t="s">
        <v>51</v>
      </c>
      <c r="C40" s="26">
        <v>1310121.05</v>
      </c>
      <c r="D40" s="25" t="s">
        <v>52</v>
      </c>
      <c r="E40" s="26">
        <v>1310121.05</v>
      </c>
    </row>
    <row r="41" spans="1:5" s="28" customFormat="1" ht="13.6" customHeight="1">
      <c r="A41" s="29"/>
      <c r="B41" s="25"/>
      <c r="C41" s="26"/>
      <c r="D41" s="25"/>
      <c r="E41" s="26"/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K247"/>
  <sheetViews>
    <sheetView workbookViewId="0">
      <selection activeCell="I14" sqref="I14"/>
    </sheetView>
  </sheetViews>
  <sheetFormatPr defaultRowHeight="13.6" customHeight="1"/>
  <cols>
    <col min="1" max="1" width="6.25" style="4" customWidth="1"/>
    <col min="2" max="2" width="7.5" style="8" customWidth="1"/>
    <col min="3" max="3" width="22.5" style="8" customWidth="1"/>
    <col min="4" max="6" width="15" style="9" customWidth="1"/>
    <col min="7" max="7" width="12" style="8" customWidth="1"/>
    <col min="8" max="8" width="9.375" style="7" bestFit="1" customWidth="1"/>
    <col min="9" max="9" width="9" style="7"/>
    <col min="10" max="10" width="14.125" style="7" customWidth="1"/>
    <col min="11" max="11" width="11.875" style="7" customWidth="1"/>
    <col min="12" max="254" width="9" style="7"/>
    <col min="255" max="255" width="6.25" style="7" customWidth="1"/>
    <col min="256" max="256" width="7.5" style="7" customWidth="1"/>
    <col min="257" max="257" width="22.5" style="7" customWidth="1"/>
    <col min="258" max="260" width="15" style="7" customWidth="1"/>
    <col min="261" max="261" width="25" style="7" customWidth="1"/>
    <col min="262" max="510" width="9" style="7"/>
    <col min="511" max="511" width="6.25" style="7" customWidth="1"/>
    <col min="512" max="512" width="7.5" style="7" customWidth="1"/>
    <col min="513" max="513" width="22.5" style="7" customWidth="1"/>
    <col min="514" max="516" width="15" style="7" customWidth="1"/>
    <col min="517" max="517" width="25" style="7" customWidth="1"/>
    <col min="518" max="766" width="9" style="7"/>
    <col min="767" max="767" width="6.25" style="7" customWidth="1"/>
    <col min="768" max="768" width="7.5" style="7" customWidth="1"/>
    <col min="769" max="769" width="22.5" style="7" customWidth="1"/>
    <col min="770" max="772" width="15" style="7" customWidth="1"/>
    <col min="773" max="773" width="25" style="7" customWidth="1"/>
    <col min="774" max="1022" width="9" style="7"/>
    <col min="1023" max="1023" width="6.25" style="7" customWidth="1"/>
    <col min="1024" max="1024" width="7.5" style="7" customWidth="1"/>
    <col min="1025" max="1025" width="22.5" style="7" customWidth="1"/>
    <col min="1026" max="1028" width="15" style="7" customWidth="1"/>
    <col min="1029" max="1029" width="25" style="7" customWidth="1"/>
    <col min="1030" max="1278" width="9" style="7"/>
    <col min="1279" max="1279" width="6.25" style="7" customWidth="1"/>
    <col min="1280" max="1280" width="7.5" style="7" customWidth="1"/>
    <col min="1281" max="1281" width="22.5" style="7" customWidth="1"/>
    <col min="1282" max="1284" width="15" style="7" customWidth="1"/>
    <col min="1285" max="1285" width="25" style="7" customWidth="1"/>
    <col min="1286" max="1534" width="9" style="7"/>
    <col min="1535" max="1535" width="6.25" style="7" customWidth="1"/>
    <col min="1536" max="1536" width="7.5" style="7" customWidth="1"/>
    <col min="1537" max="1537" width="22.5" style="7" customWidth="1"/>
    <col min="1538" max="1540" width="15" style="7" customWidth="1"/>
    <col min="1541" max="1541" width="25" style="7" customWidth="1"/>
    <col min="1542" max="1790" width="9" style="7"/>
    <col min="1791" max="1791" width="6.25" style="7" customWidth="1"/>
    <col min="1792" max="1792" width="7.5" style="7" customWidth="1"/>
    <col min="1793" max="1793" width="22.5" style="7" customWidth="1"/>
    <col min="1794" max="1796" width="15" style="7" customWidth="1"/>
    <col min="1797" max="1797" width="25" style="7" customWidth="1"/>
    <col min="1798" max="2046" width="9" style="7"/>
    <col min="2047" max="2047" width="6.25" style="7" customWidth="1"/>
    <col min="2048" max="2048" width="7.5" style="7" customWidth="1"/>
    <col min="2049" max="2049" width="22.5" style="7" customWidth="1"/>
    <col min="2050" max="2052" width="15" style="7" customWidth="1"/>
    <col min="2053" max="2053" width="25" style="7" customWidth="1"/>
    <col min="2054" max="2302" width="9" style="7"/>
    <col min="2303" max="2303" width="6.25" style="7" customWidth="1"/>
    <col min="2304" max="2304" width="7.5" style="7" customWidth="1"/>
    <col min="2305" max="2305" width="22.5" style="7" customWidth="1"/>
    <col min="2306" max="2308" width="15" style="7" customWidth="1"/>
    <col min="2309" max="2309" width="25" style="7" customWidth="1"/>
    <col min="2310" max="2558" width="9" style="7"/>
    <col min="2559" max="2559" width="6.25" style="7" customWidth="1"/>
    <col min="2560" max="2560" width="7.5" style="7" customWidth="1"/>
    <col min="2561" max="2561" width="22.5" style="7" customWidth="1"/>
    <col min="2562" max="2564" width="15" style="7" customWidth="1"/>
    <col min="2565" max="2565" width="25" style="7" customWidth="1"/>
    <col min="2566" max="2814" width="9" style="7"/>
    <col min="2815" max="2815" width="6.25" style="7" customWidth="1"/>
    <col min="2816" max="2816" width="7.5" style="7" customWidth="1"/>
    <col min="2817" max="2817" width="22.5" style="7" customWidth="1"/>
    <col min="2818" max="2820" width="15" style="7" customWidth="1"/>
    <col min="2821" max="2821" width="25" style="7" customWidth="1"/>
    <col min="2822" max="3070" width="9" style="7"/>
    <col min="3071" max="3071" width="6.25" style="7" customWidth="1"/>
    <col min="3072" max="3072" width="7.5" style="7" customWidth="1"/>
    <col min="3073" max="3073" width="22.5" style="7" customWidth="1"/>
    <col min="3074" max="3076" width="15" style="7" customWidth="1"/>
    <col min="3077" max="3077" width="25" style="7" customWidth="1"/>
    <col min="3078" max="3326" width="9" style="7"/>
    <col min="3327" max="3327" width="6.25" style="7" customWidth="1"/>
    <col min="3328" max="3328" width="7.5" style="7" customWidth="1"/>
    <col min="3329" max="3329" width="22.5" style="7" customWidth="1"/>
    <col min="3330" max="3332" width="15" style="7" customWidth="1"/>
    <col min="3333" max="3333" width="25" style="7" customWidth="1"/>
    <col min="3334" max="3582" width="9" style="7"/>
    <col min="3583" max="3583" width="6.25" style="7" customWidth="1"/>
    <col min="3584" max="3584" width="7.5" style="7" customWidth="1"/>
    <col min="3585" max="3585" width="22.5" style="7" customWidth="1"/>
    <col min="3586" max="3588" width="15" style="7" customWidth="1"/>
    <col min="3589" max="3589" width="25" style="7" customWidth="1"/>
    <col min="3590" max="3838" width="9" style="7"/>
    <col min="3839" max="3839" width="6.25" style="7" customWidth="1"/>
    <col min="3840" max="3840" width="7.5" style="7" customWidth="1"/>
    <col min="3841" max="3841" width="22.5" style="7" customWidth="1"/>
    <col min="3842" max="3844" width="15" style="7" customWidth="1"/>
    <col min="3845" max="3845" width="25" style="7" customWidth="1"/>
    <col min="3846" max="4094" width="9" style="7"/>
    <col min="4095" max="4095" width="6.25" style="7" customWidth="1"/>
    <col min="4096" max="4096" width="7.5" style="7" customWidth="1"/>
    <col min="4097" max="4097" width="22.5" style="7" customWidth="1"/>
    <col min="4098" max="4100" width="15" style="7" customWidth="1"/>
    <col min="4101" max="4101" width="25" style="7" customWidth="1"/>
    <col min="4102" max="4350" width="9" style="7"/>
    <col min="4351" max="4351" width="6.25" style="7" customWidth="1"/>
    <col min="4352" max="4352" width="7.5" style="7" customWidth="1"/>
    <col min="4353" max="4353" width="22.5" style="7" customWidth="1"/>
    <col min="4354" max="4356" width="15" style="7" customWidth="1"/>
    <col min="4357" max="4357" width="25" style="7" customWidth="1"/>
    <col min="4358" max="4606" width="9" style="7"/>
    <col min="4607" max="4607" width="6.25" style="7" customWidth="1"/>
    <col min="4608" max="4608" width="7.5" style="7" customWidth="1"/>
    <col min="4609" max="4609" width="22.5" style="7" customWidth="1"/>
    <col min="4610" max="4612" width="15" style="7" customWidth="1"/>
    <col min="4613" max="4613" width="25" style="7" customWidth="1"/>
    <col min="4614" max="4862" width="9" style="7"/>
    <col min="4863" max="4863" width="6.25" style="7" customWidth="1"/>
    <col min="4864" max="4864" width="7.5" style="7" customWidth="1"/>
    <col min="4865" max="4865" width="22.5" style="7" customWidth="1"/>
    <col min="4866" max="4868" width="15" style="7" customWidth="1"/>
    <col min="4869" max="4869" width="25" style="7" customWidth="1"/>
    <col min="4870" max="5118" width="9" style="7"/>
    <col min="5119" max="5119" width="6.25" style="7" customWidth="1"/>
    <col min="5120" max="5120" width="7.5" style="7" customWidth="1"/>
    <col min="5121" max="5121" width="22.5" style="7" customWidth="1"/>
    <col min="5122" max="5124" width="15" style="7" customWidth="1"/>
    <col min="5125" max="5125" width="25" style="7" customWidth="1"/>
    <col min="5126" max="5374" width="9" style="7"/>
    <col min="5375" max="5375" width="6.25" style="7" customWidth="1"/>
    <col min="5376" max="5376" width="7.5" style="7" customWidth="1"/>
    <col min="5377" max="5377" width="22.5" style="7" customWidth="1"/>
    <col min="5378" max="5380" width="15" style="7" customWidth="1"/>
    <col min="5381" max="5381" width="25" style="7" customWidth="1"/>
    <col min="5382" max="5630" width="9" style="7"/>
    <col min="5631" max="5631" width="6.25" style="7" customWidth="1"/>
    <col min="5632" max="5632" width="7.5" style="7" customWidth="1"/>
    <col min="5633" max="5633" width="22.5" style="7" customWidth="1"/>
    <col min="5634" max="5636" width="15" style="7" customWidth="1"/>
    <col min="5637" max="5637" width="25" style="7" customWidth="1"/>
    <col min="5638" max="5886" width="9" style="7"/>
    <col min="5887" max="5887" width="6.25" style="7" customWidth="1"/>
    <col min="5888" max="5888" width="7.5" style="7" customWidth="1"/>
    <col min="5889" max="5889" width="22.5" style="7" customWidth="1"/>
    <col min="5890" max="5892" width="15" style="7" customWidth="1"/>
    <col min="5893" max="5893" width="25" style="7" customWidth="1"/>
    <col min="5894" max="6142" width="9" style="7"/>
    <col min="6143" max="6143" width="6.25" style="7" customWidth="1"/>
    <col min="6144" max="6144" width="7.5" style="7" customWidth="1"/>
    <col min="6145" max="6145" width="22.5" style="7" customWidth="1"/>
    <col min="6146" max="6148" width="15" style="7" customWidth="1"/>
    <col min="6149" max="6149" width="25" style="7" customWidth="1"/>
    <col min="6150" max="6398" width="9" style="7"/>
    <col min="6399" max="6399" width="6.25" style="7" customWidth="1"/>
    <col min="6400" max="6400" width="7.5" style="7" customWidth="1"/>
    <col min="6401" max="6401" width="22.5" style="7" customWidth="1"/>
    <col min="6402" max="6404" width="15" style="7" customWidth="1"/>
    <col min="6405" max="6405" width="25" style="7" customWidth="1"/>
    <col min="6406" max="6654" width="9" style="7"/>
    <col min="6655" max="6655" width="6.25" style="7" customWidth="1"/>
    <col min="6656" max="6656" width="7.5" style="7" customWidth="1"/>
    <col min="6657" max="6657" width="22.5" style="7" customWidth="1"/>
    <col min="6658" max="6660" width="15" style="7" customWidth="1"/>
    <col min="6661" max="6661" width="25" style="7" customWidth="1"/>
    <col min="6662" max="6910" width="9" style="7"/>
    <col min="6911" max="6911" width="6.25" style="7" customWidth="1"/>
    <col min="6912" max="6912" width="7.5" style="7" customWidth="1"/>
    <col min="6913" max="6913" width="22.5" style="7" customWidth="1"/>
    <col min="6914" max="6916" width="15" style="7" customWidth="1"/>
    <col min="6917" max="6917" width="25" style="7" customWidth="1"/>
    <col min="6918" max="7166" width="9" style="7"/>
    <col min="7167" max="7167" width="6.25" style="7" customWidth="1"/>
    <col min="7168" max="7168" width="7.5" style="7" customWidth="1"/>
    <col min="7169" max="7169" width="22.5" style="7" customWidth="1"/>
    <col min="7170" max="7172" width="15" style="7" customWidth="1"/>
    <col min="7173" max="7173" width="25" style="7" customWidth="1"/>
    <col min="7174" max="7422" width="9" style="7"/>
    <col min="7423" max="7423" width="6.25" style="7" customWidth="1"/>
    <col min="7424" max="7424" width="7.5" style="7" customWidth="1"/>
    <col min="7425" max="7425" width="22.5" style="7" customWidth="1"/>
    <col min="7426" max="7428" width="15" style="7" customWidth="1"/>
    <col min="7429" max="7429" width="25" style="7" customWidth="1"/>
    <col min="7430" max="7678" width="9" style="7"/>
    <col min="7679" max="7679" width="6.25" style="7" customWidth="1"/>
    <col min="7680" max="7680" width="7.5" style="7" customWidth="1"/>
    <col min="7681" max="7681" width="22.5" style="7" customWidth="1"/>
    <col min="7682" max="7684" width="15" style="7" customWidth="1"/>
    <col min="7685" max="7685" width="25" style="7" customWidth="1"/>
    <col min="7686" max="7934" width="9" style="7"/>
    <col min="7935" max="7935" width="6.25" style="7" customWidth="1"/>
    <col min="7936" max="7936" width="7.5" style="7" customWidth="1"/>
    <col min="7937" max="7937" width="22.5" style="7" customWidth="1"/>
    <col min="7938" max="7940" width="15" style="7" customWidth="1"/>
    <col min="7941" max="7941" width="25" style="7" customWidth="1"/>
    <col min="7942" max="8190" width="9" style="7"/>
    <col min="8191" max="8191" width="6.25" style="7" customWidth="1"/>
    <col min="8192" max="8192" width="7.5" style="7" customWidth="1"/>
    <col min="8193" max="8193" width="22.5" style="7" customWidth="1"/>
    <col min="8194" max="8196" width="15" style="7" customWidth="1"/>
    <col min="8197" max="8197" width="25" style="7" customWidth="1"/>
    <col min="8198" max="8446" width="9" style="7"/>
    <col min="8447" max="8447" width="6.25" style="7" customWidth="1"/>
    <col min="8448" max="8448" width="7.5" style="7" customWidth="1"/>
    <col min="8449" max="8449" width="22.5" style="7" customWidth="1"/>
    <col min="8450" max="8452" width="15" style="7" customWidth="1"/>
    <col min="8453" max="8453" width="25" style="7" customWidth="1"/>
    <col min="8454" max="8702" width="9" style="7"/>
    <col min="8703" max="8703" width="6.25" style="7" customWidth="1"/>
    <col min="8704" max="8704" width="7.5" style="7" customWidth="1"/>
    <col min="8705" max="8705" width="22.5" style="7" customWidth="1"/>
    <col min="8706" max="8708" width="15" style="7" customWidth="1"/>
    <col min="8709" max="8709" width="25" style="7" customWidth="1"/>
    <col min="8710" max="8958" width="9" style="7"/>
    <col min="8959" max="8959" width="6.25" style="7" customWidth="1"/>
    <col min="8960" max="8960" width="7.5" style="7" customWidth="1"/>
    <col min="8961" max="8961" width="22.5" style="7" customWidth="1"/>
    <col min="8962" max="8964" width="15" style="7" customWidth="1"/>
    <col min="8965" max="8965" width="25" style="7" customWidth="1"/>
    <col min="8966" max="9214" width="9" style="7"/>
    <col min="9215" max="9215" width="6.25" style="7" customWidth="1"/>
    <col min="9216" max="9216" width="7.5" style="7" customWidth="1"/>
    <col min="9217" max="9217" width="22.5" style="7" customWidth="1"/>
    <col min="9218" max="9220" width="15" style="7" customWidth="1"/>
    <col min="9221" max="9221" width="25" style="7" customWidth="1"/>
    <col min="9222" max="9470" width="9" style="7"/>
    <col min="9471" max="9471" width="6.25" style="7" customWidth="1"/>
    <col min="9472" max="9472" width="7.5" style="7" customWidth="1"/>
    <col min="9473" max="9473" width="22.5" style="7" customWidth="1"/>
    <col min="9474" max="9476" width="15" style="7" customWidth="1"/>
    <col min="9477" max="9477" width="25" style="7" customWidth="1"/>
    <col min="9478" max="9726" width="9" style="7"/>
    <col min="9727" max="9727" width="6.25" style="7" customWidth="1"/>
    <col min="9728" max="9728" width="7.5" style="7" customWidth="1"/>
    <col min="9729" max="9729" width="22.5" style="7" customWidth="1"/>
    <col min="9730" max="9732" width="15" style="7" customWidth="1"/>
    <col min="9733" max="9733" width="25" style="7" customWidth="1"/>
    <col min="9734" max="9982" width="9" style="7"/>
    <col min="9983" max="9983" width="6.25" style="7" customWidth="1"/>
    <col min="9984" max="9984" width="7.5" style="7" customWidth="1"/>
    <col min="9985" max="9985" width="22.5" style="7" customWidth="1"/>
    <col min="9986" max="9988" width="15" style="7" customWidth="1"/>
    <col min="9989" max="9989" width="25" style="7" customWidth="1"/>
    <col min="9990" max="10238" width="9" style="7"/>
    <col min="10239" max="10239" width="6.25" style="7" customWidth="1"/>
    <col min="10240" max="10240" width="7.5" style="7" customWidth="1"/>
    <col min="10241" max="10241" width="22.5" style="7" customWidth="1"/>
    <col min="10242" max="10244" width="15" style="7" customWidth="1"/>
    <col min="10245" max="10245" width="25" style="7" customWidth="1"/>
    <col min="10246" max="10494" width="9" style="7"/>
    <col min="10495" max="10495" width="6.25" style="7" customWidth="1"/>
    <col min="10496" max="10496" width="7.5" style="7" customWidth="1"/>
    <col min="10497" max="10497" width="22.5" style="7" customWidth="1"/>
    <col min="10498" max="10500" width="15" style="7" customWidth="1"/>
    <col min="10501" max="10501" width="25" style="7" customWidth="1"/>
    <col min="10502" max="10750" width="9" style="7"/>
    <col min="10751" max="10751" width="6.25" style="7" customWidth="1"/>
    <col min="10752" max="10752" width="7.5" style="7" customWidth="1"/>
    <col min="10753" max="10753" width="22.5" style="7" customWidth="1"/>
    <col min="10754" max="10756" width="15" style="7" customWidth="1"/>
    <col min="10757" max="10757" width="25" style="7" customWidth="1"/>
    <col min="10758" max="11006" width="9" style="7"/>
    <col min="11007" max="11007" width="6.25" style="7" customWidth="1"/>
    <col min="11008" max="11008" width="7.5" style="7" customWidth="1"/>
    <col min="11009" max="11009" width="22.5" style="7" customWidth="1"/>
    <col min="11010" max="11012" width="15" style="7" customWidth="1"/>
    <col min="11013" max="11013" width="25" style="7" customWidth="1"/>
    <col min="11014" max="11262" width="9" style="7"/>
    <col min="11263" max="11263" width="6.25" style="7" customWidth="1"/>
    <col min="11264" max="11264" width="7.5" style="7" customWidth="1"/>
    <col min="11265" max="11265" width="22.5" style="7" customWidth="1"/>
    <col min="11266" max="11268" width="15" style="7" customWidth="1"/>
    <col min="11269" max="11269" width="25" style="7" customWidth="1"/>
    <col min="11270" max="11518" width="9" style="7"/>
    <col min="11519" max="11519" width="6.25" style="7" customWidth="1"/>
    <col min="11520" max="11520" width="7.5" style="7" customWidth="1"/>
    <col min="11521" max="11521" width="22.5" style="7" customWidth="1"/>
    <col min="11522" max="11524" width="15" style="7" customWidth="1"/>
    <col min="11525" max="11525" width="25" style="7" customWidth="1"/>
    <col min="11526" max="11774" width="9" style="7"/>
    <col min="11775" max="11775" width="6.25" style="7" customWidth="1"/>
    <col min="11776" max="11776" width="7.5" style="7" customWidth="1"/>
    <col min="11777" max="11777" width="22.5" style="7" customWidth="1"/>
    <col min="11778" max="11780" width="15" style="7" customWidth="1"/>
    <col min="11781" max="11781" width="25" style="7" customWidth="1"/>
    <col min="11782" max="12030" width="9" style="7"/>
    <col min="12031" max="12031" width="6.25" style="7" customWidth="1"/>
    <col min="12032" max="12032" width="7.5" style="7" customWidth="1"/>
    <col min="12033" max="12033" width="22.5" style="7" customWidth="1"/>
    <col min="12034" max="12036" width="15" style="7" customWidth="1"/>
    <col min="12037" max="12037" width="25" style="7" customWidth="1"/>
    <col min="12038" max="12286" width="9" style="7"/>
    <col min="12287" max="12287" width="6.25" style="7" customWidth="1"/>
    <col min="12288" max="12288" width="7.5" style="7" customWidth="1"/>
    <col min="12289" max="12289" width="22.5" style="7" customWidth="1"/>
    <col min="12290" max="12292" width="15" style="7" customWidth="1"/>
    <col min="12293" max="12293" width="25" style="7" customWidth="1"/>
    <col min="12294" max="12542" width="9" style="7"/>
    <col min="12543" max="12543" width="6.25" style="7" customWidth="1"/>
    <col min="12544" max="12544" width="7.5" style="7" customWidth="1"/>
    <col min="12545" max="12545" width="22.5" style="7" customWidth="1"/>
    <col min="12546" max="12548" width="15" style="7" customWidth="1"/>
    <col min="12549" max="12549" width="25" style="7" customWidth="1"/>
    <col min="12550" max="12798" width="9" style="7"/>
    <col min="12799" max="12799" width="6.25" style="7" customWidth="1"/>
    <col min="12800" max="12800" width="7.5" style="7" customWidth="1"/>
    <col min="12801" max="12801" width="22.5" style="7" customWidth="1"/>
    <col min="12802" max="12804" width="15" style="7" customWidth="1"/>
    <col min="12805" max="12805" width="25" style="7" customWidth="1"/>
    <col min="12806" max="13054" width="9" style="7"/>
    <col min="13055" max="13055" width="6.25" style="7" customWidth="1"/>
    <col min="13056" max="13056" width="7.5" style="7" customWidth="1"/>
    <col min="13057" max="13057" width="22.5" style="7" customWidth="1"/>
    <col min="13058" max="13060" width="15" style="7" customWidth="1"/>
    <col min="13061" max="13061" width="25" style="7" customWidth="1"/>
    <col min="13062" max="13310" width="9" style="7"/>
    <col min="13311" max="13311" width="6.25" style="7" customWidth="1"/>
    <col min="13312" max="13312" width="7.5" style="7" customWidth="1"/>
    <col min="13313" max="13313" width="22.5" style="7" customWidth="1"/>
    <col min="13314" max="13316" width="15" style="7" customWidth="1"/>
    <col min="13317" max="13317" width="25" style="7" customWidth="1"/>
    <col min="13318" max="13566" width="9" style="7"/>
    <col min="13567" max="13567" width="6.25" style="7" customWidth="1"/>
    <col min="13568" max="13568" width="7.5" style="7" customWidth="1"/>
    <col min="13569" max="13569" width="22.5" style="7" customWidth="1"/>
    <col min="13570" max="13572" width="15" style="7" customWidth="1"/>
    <col min="13573" max="13573" width="25" style="7" customWidth="1"/>
    <col min="13574" max="13822" width="9" style="7"/>
    <col min="13823" max="13823" width="6.25" style="7" customWidth="1"/>
    <col min="13824" max="13824" width="7.5" style="7" customWidth="1"/>
    <col min="13825" max="13825" width="22.5" style="7" customWidth="1"/>
    <col min="13826" max="13828" width="15" style="7" customWidth="1"/>
    <col min="13829" max="13829" width="25" style="7" customWidth="1"/>
    <col min="13830" max="14078" width="9" style="7"/>
    <col min="14079" max="14079" width="6.25" style="7" customWidth="1"/>
    <col min="14080" max="14080" width="7.5" style="7" customWidth="1"/>
    <col min="14081" max="14081" width="22.5" style="7" customWidth="1"/>
    <col min="14082" max="14084" width="15" style="7" customWidth="1"/>
    <col min="14085" max="14085" width="25" style="7" customWidth="1"/>
    <col min="14086" max="14334" width="9" style="7"/>
    <col min="14335" max="14335" width="6.25" style="7" customWidth="1"/>
    <col min="14336" max="14336" width="7.5" style="7" customWidth="1"/>
    <col min="14337" max="14337" width="22.5" style="7" customWidth="1"/>
    <col min="14338" max="14340" width="15" style="7" customWidth="1"/>
    <col min="14341" max="14341" width="25" style="7" customWidth="1"/>
    <col min="14342" max="14590" width="9" style="7"/>
    <col min="14591" max="14591" width="6.25" style="7" customWidth="1"/>
    <col min="14592" max="14592" width="7.5" style="7" customWidth="1"/>
    <col min="14593" max="14593" width="22.5" style="7" customWidth="1"/>
    <col min="14594" max="14596" width="15" style="7" customWidth="1"/>
    <col min="14597" max="14597" width="25" style="7" customWidth="1"/>
    <col min="14598" max="14846" width="9" style="7"/>
    <col min="14847" max="14847" width="6.25" style="7" customWidth="1"/>
    <col min="14848" max="14848" width="7.5" style="7" customWidth="1"/>
    <col min="14849" max="14849" width="22.5" style="7" customWidth="1"/>
    <col min="14850" max="14852" width="15" style="7" customWidth="1"/>
    <col min="14853" max="14853" width="25" style="7" customWidth="1"/>
    <col min="14854" max="15102" width="9" style="7"/>
    <col min="15103" max="15103" width="6.25" style="7" customWidth="1"/>
    <col min="15104" max="15104" width="7.5" style="7" customWidth="1"/>
    <col min="15105" max="15105" width="22.5" style="7" customWidth="1"/>
    <col min="15106" max="15108" width="15" style="7" customWidth="1"/>
    <col min="15109" max="15109" width="25" style="7" customWidth="1"/>
    <col min="15110" max="15358" width="9" style="7"/>
    <col min="15359" max="15359" width="6.25" style="7" customWidth="1"/>
    <col min="15360" max="15360" width="7.5" style="7" customWidth="1"/>
    <col min="15361" max="15361" width="22.5" style="7" customWidth="1"/>
    <col min="15362" max="15364" width="15" style="7" customWidth="1"/>
    <col min="15365" max="15365" width="25" style="7" customWidth="1"/>
    <col min="15366" max="15614" width="9" style="7"/>
    <col min="15615" max="15615" width="6.25" style="7" customWidth="1"/>
    <col min="15616" max="15616" width="7.5" style="7" customWidth="1"/>
    <col min="15617" max="15617" width="22.5" style="7" customWidth="1"/>
    <col min="15618" max="15620" width="15" style="7" customWidth="1"/>
    <col min="15621" max="15621" width="25" style="7" customWidth="1"/>
    <col min="15622" max="15870" width="9" style="7"/>
    <col min="15871" max="15871" width="6.25" style="7" customWidth="1"/>
    <col min="15872" max="15872" width="7.5" style="7" customWidth="1"/>
    <col min="15873" max="15873" width="22.5" style="7" customWidth="1"/>
    <col min="15874" max="15876" width="15" style="7" customWidth="1"/>
    <col min="15877" max="15877" width="25" style="7" customWidth="1"/>
    <col min="15878" max="16126" width="9" style="7"/>
    <col min="16127" max="16127" width="6.25" style="7" customWidth="1"/>
    <col min="16128" max="16128" width="7.5" style="7" customWidth="1"/>
    <col min="16129" max="16129" width="22.5" style="7" customWidth="1"/>
    <col min="16130" max="16132" width="15" style="7" customWidth="1"/>
    <col min="16133" max="16133" width="25" style="7" customWidth="1"/>
    <col min="16134" max="16384" width="9" style="7"/>
  </cols>
  <sheetData>
    <row r="1" spans="1:11" s="1" customFormat="1" ht="34" customHeight="1">
      <c r="A1" s="50" t="s">
        <v>656</v>
      </c>
      <c r="B1" s="51"/>
      <c r="C1" s="51"/>
      <c r="D1" s="51"/>
      <c r="E1" s="51"/>
      <c r="F1" s="51"/>
      <c r="G1" s="51"/>
    </row>
    <row r="2" spans="1:11" s="1" customFormat="1" ht="13.6" customHeight="1">
      <c r="A2" s="53"/>
      <c r="B2" s="51"/>
      <c r="C2" s="51"/>
      <c r="D2" s="51"/>
      <c r="E2" s="52"/>
      <c r="J2" s="1" t="s">
        <v>693</v>
      </c>
      <c r="K2" s="43" t="s">
        <v>694</v>
      </c>
    </row>
    <row r="3" spans="1:11" s="1" customFormat="1" ht="13.6" customHeight="1">
      <c r="A3" s="51" t="s">
        <v>3</v>
      </c>
      <c r="B3" s="51" t="s">
        <v>53</v>
      </c>
      <c r="C3" s="51" t="s">
        <v>686</v>
      </c>
      <c r="D3" s="51" t="s">
        <v>679</v>
      </c>
      <c r="E3" s="51" t="s">
        <v>680</v>
      </c>
      <c r="F3" s="51" t="s">
        <v>682</v>
      </c>
      <c r="G3" s="51" t="s">
        <v>683</v>
      </c>
      <c r="H3" s="51"/>
      <c r="I3" s="51" t="s">
        <v>687</v>
      </c>
      <c r="J3" s="51" t="s">
        <v>689</v>
      </c>
      <c r="K3" s="51" t="s">
        <v>690</v>
      </c>
    </row>
    <row r="4" spans="1:11" s="1" customFormat="1" ht="26.5" customHeight="1">
      <c r="A4" s="51"/>
      <c r="B4" s="51"/>
      <c r="C4" s="51"/>
      <c r="D4" s="51"/>
      <c r="E4" s="51"/>
      <c r="F4" s="51" t="s">
        <v>681</v>
      </c>
      <c r="G4" s="42" t="s">
        <v>684</v>
      </c>
      <c r="H4" s="42" t="s">
        <v>685</v>
      </c>
      <c r="I4" s="51"/>
      <c r="J4" s="51" t="s">
        <v>652</v>
      </c>
      <c r="K4" s="51" t="s">
        <v>688</v>
      </c>
    </row>
    <row r="5" spans="1:11" s="1" customFormat="1" ht="13.6" customHeight="1">
      <c r="A5" s="42" t="s">
        <v>9</v>
      </c>
      <c r="B5" s="42" t="s">
        <v>10</v>
      </c>
      <c r="C5" s="42" t="s">
        <v>11</v>
      </c>
      <c r="D5" s="42" t="s">
        <v>12</v>
      </c>
      <c r="E5" s="42" t="s">
        <v>13</v>
      </c>
      <c r="F5" s="42" t="s">
        <v>60</v>
      </c>
      <c r="G5" s="42" t="s">
        <v>61</v>
      </c>
      <c r="H5" s="42" t="s">
        <v>569</v>
      </c>
      <c r="I5" s="42" t="s">
        <v>570</v>
      </c>
      <c r="J5" s="42" t="s">
        <v>691</v>
      </c>
      <c r="K5" s="42" t="s">
        <v>692</v>
      </c>
    </row>
    <row r="6" spans="1:11" s="49" customFormat="1" ht="13.6" customHeight="1">
      <c r="A6" s="68"/>
      <c r="B6" s="69" t="s">
        <v>57</v>
      </c>
      <c r="C6" s="69"/>
      <c r="D6" s="70">
        <v>1310121.05</v>
      </c>
      <c r="E6" s="70">
        <v>1310121.05</v>
      </c>
      <c r="F6" s="70"/>
      <c r="G6" s="69"/>
    </row>
    <row r="7" spans="1:11" s="49" customFormat="1" ht="13.6" customHeight="1">
      <c r="A7" s="68">
        <v>1</v>
      </c>
      <c r="B7" s="69" t="s">
        <v>62</v>
      </c>
      <c r="C7" s="69" t="s">
        <v>63</v>
      </c>
      <c r="D7" s="70">
        <v>81472.84</v>
      </c>
      <c r="E7" s="70">
        <v>81472.84</v>
      </c>
      <c r="F7" s="70"/>
      <c r="G7" s="69"/>
    </row>
    <row r="8" spans="1:11" s="49" customFormat="1" ht="13.6" customHeight="1">
      <c r="A8" s="68">
        <v>2</v>
      </c>
      <c r="B8" s="69" t="s">
        <v>64</v>
      </c>
      <c r="C8" s="69" t="s">
        <v>65</v>
      </c>
      <c r="D8" s="70">
        <v>37693.25</v>
      </c>
      <c r="E8" s="70">
        <v>37693.25</v>
      </c>
      <c r="F8" s="70"/>
      <c r="G8" s="69"/>
    </row>
    <row r="9" spans="1:11" s="49" customFormat="1" ht="13.6" customHeight="1">
      <c r="A9" s="68">
        <v>3</v>
      </c>
      <c r="B9" s="69" t="s">
        <v>66</v>
      </c>
      <c r="C9" s="69" t="s">
        <v>67</v>
      </c>
      <c r="D9" s="70">
        <v>13319</v>
      </c>
      <c r="E9" s="70">
        <v>13319</v>
      </c>
      <c r="F9" s="70"/>
      <c r="G9" s="69"/>
    </row>
    <row r="10" spans="1:11" s="49" customFormat="1" ht="13.6" customHeight="1">
      <c r="A10" s="68">
        <v>4</v>
      </c>
      <c r="B10" s="69" t="s">
        <v>68</v>
      </c>
      <c r="C10" s="69" t="s">
        <v>69</v>
      </c>
      <c r="D10" s="70">
        <v>21808</v>
      </c>
      <c r="E10" s="70">
        <v>21808</v>
      </c>
      <c r="F10" s="70"/>
      <c r="G10" s="69"/>
    </row>
    <row r="11" spans="1:11" s="49" customFormat="1" ht="13.6" customHeight="1">
      <c r="A11" s="68">
        <v>5</v>
      </c>
      <c r="B11" s="69" t="s">
        <v>70</v>
      </c>
      <c r="C11" s="69" t="s">
        <v>71</v>
      </c>
      <c r="D11" s="70">
        <v>975.25</v>
      </c>
      <c r="E11" s="70">
        <v>975.25</v>
      </c>
      <c r="F11" s="70"/>
      <c r="G11" s="69"/>
    </row>
    <row r="12" spans="1:11" s="49" customFormat="1" ht="13.6" customHeight="1">
      <c r="A12" s="68">
        <v>6</v>
      </c>
      <c r="B12" s="69" t="s">
        <v>72</v>
      </c>
      <c r="C12" s="69" t="s">
        <v>73</v>
      </c>
      <c r="D12" s="70">
        <v>131</v>
      </c>
      <c r="E12" s="70">
        <v>131</v>
      </c>
      <c r="F12" s="70"/>
      <c r="G12" s="69"/>
    </row>
    <row r="13" spans="1:11" s="49" customFormat="1" ht="13.6" customHeight="1">
      <c r="A13" s="68">
        <v>7</v>
      </c>
      <c r="B13" s="69" t="s">
        <v>74</v>
      </c>
      <c r="C13" s="69" t="s">
        <v>75</v>
      </c>
      <c r="D13" s="70">
        <v>1460</v>
      </c>
      <c r="E13" s="70">
        <v>1460</v>
      </c>
      <c r="F13" s="70"/>
      <c r="G13" s="69"/>
    </row>
    <row r="14" spans="1:11" s="49" customFormat="1" ht="13.6" customHeight="1">
      <c r="A14" s="68">
        <v>8</v>
      </c>
      <c r="B14" s="69" t="s">
        <v>76</v>
      </c>
      <c r="C14" s="69" t="s">
        <v>77</v>
      </c>
      <c r="D14" s="70">
        <v>8400.1299999999992</v>
      </c>
      <c r="E14" s="70">
        <v>8400.1299999999992</v>
      </c>
      <c r="F14" s="70"/>
      <c r="G14" s="69"/>
    </row>
    <row r="15" spans="1:11" s="49" customFormat="1" ht="13.6" customHeight="1">
      <c r="A15" s="68">
        <v>9</v>
      </c>
      <c r="B15" s="69" t="s">
        <v>78</v>
      </c>
      <c r="C15" s="69" t="s">
        <v>69</v>
      </c>
      <c r="D15" s="70">
        <v>5288</v>
      </c>
      <c r="E15" s="70">
        <v>5288</v>
      </c>
      <c r="F15" s="70"/>
      <c r="G15" s="69"/>
    </row>
    <row r="16" spans="1:11" s="49" customFormat="1" ht="13.6" customHeight="1">
      <c r="A16" s="68">
        <v>10</v>
      </c>
      <c r="B16" s="69" t="s">
        <v>79</v>
      </c>
      <c r="C16" s="69" t="s">
        <v>80</v>
      </c>
      <c r="D16" s="70">
        <v>720</v>
      </c>
      <c r="E16" s="70">
        <v>720</v>
      </c>
      <c r="F16" s="70"/>
      <c r="G16" s="69"/>
    </row>
    <row r="17" spans="1:7" s="49" customFormat="1" ht="13.6" customHeight="1">
      <c r="A17" s="68">
        <v>11</v>
      </c>
      <c r="B17" s="69" t="s">
        <v>81</v>
      </c>
      <c r="C17" s="69" t="s">
        <v>82</v>
      </c>
      <c r="D17" s="70">
        <v>50</v>
      </c>
      <c r="E17" s="70">
        <v>50</v>
      </c>
      <c r="F17" s="70"/>
      <c r="G17" s="69"/>
    </row>
    <row r="18" spans="1:7" s="49" customFormat="1" ht="13.6" customHeight="1">
      <c r="A18" s="68">
        <v>12</v>
      </c>
      <c r="B18" s="69" t="s">
        <v>83</v>
      </c>
      <c r="C18" s="69" t="s">
        <v>84</v>
      </c>
      <c r="D18" s="70">
        <v>7.13</v>
      </c>
      <c r="E18" s="70">
        <v>7.13</v>
      </c>
      <c r="F18" s="70"/>
      <c r="G18" s="69"/>
    </row>
    <row r="19" spans="1:7" s="49" customFormat="1" ht="13.6" customHeight="1">
      <c r="A19" s="68">
        <v>13</v>
      </c>
      <c r="B19" s="69" t="s">
        <v>85</v>
      </c>
      <c r="C19" s="69" t="s">
        <v>86</v>
      </c>
      <c r="D19" s="70">
        <v>2335</v>
      </c>
      <c r="E19" s="70">
        <v>2335</v>
      </c>
      <c r="F19" s="70"/>
      <c r="G19" s="69"/>
    </row>
    <row r="20" spans="1:7" s="49" customFormat="1" ht="13.6" customHeight="1">
      <c r="A20" s="68">
        <v>14</v>
      </c>
      <c r="B20" s="69" t="s">
        <v>87</v>
      </c>
      <c r="C20" s="69" t="s">
        <v>88</v>
      </c>
      <c r="D20" s="70">
        <v>195</v>
      </c>
      <c r="E20" s="70">
        <v>195</v>
      </c>
      <c r="F20" s="70"/>
      <c r="G20" s="69"/>
    </row>
    <row r="21" spans="1:7" s="49" customFormat="1" ht="13.6" customHeight="1">
      <c r="A21" s="68">
        <v>15</v>
      </c>
      <c r="B21" s="69" t="s">
        <v>89</v>
      </c>
      <c r="C21" s="69" t="s">
        <v>90</v>
      </c>
      <c r="D21" s="70">
        <v>195</v>
      </c>
      <c r="E21" s="70">
        <v>195</v>
      </c>
      <c r="F21" s="70"/>
      <c r="G21" s="69"/>
    </row>
    <row r="22" spans="1:7" s="49" customFormat="1" ht="13.6" customHeight="1">
      <c r="A22" s="68">
        <v>16</v>
      </c>
      <c r="B22" s="69" t="s">
        <v>91</v>
      </c>
      <c r="C22" s="69" t="s">
        <v>92</v>
      </c>
      <c r="D22" s="70">
        <v>14208</v>
      </c>
      <c r="E22" s="70">
        <v>14208</v>
      </c>
      <c r="F22" s="70"/>
      <c r="G22" s="69"/>
    </row>
    <row r="23" spans="1:7" s="49" customFormat="1" ht="13.6" customHeight="1">
      <c r="A23" s="68">
        <v>17</v>
      </c>
      <c r="B23" s="69" t="s">
        <v>93</v>
      </c>
      <c r="C23" s="69" t="s">
        <v>69</v>
      </c>
      <c r="D23" s="70">
        <v>778</v>
      </c>
      <c r="E23" s="70">
        <v>778</v>
      </c>
      <c r="F23" s="70"/>
      <c r="G23" s="69"/>
    </row>
    <row r="24" spans="1:7" s="49" customFormat="1" ht="13.6" customHeight="1">
      <c r="A24" s="68">
        <v>18</v>
      </c>
      <c r="B24" s="69" t="s">
        <v>94</v>
      </c>
      <c r="C24" s="69" t="s">
        <v>95</v>
      </c>
      <c r="D24" s="70">
        <v>321</v>
      </c>
      <c r="E24" s="70">
        <v>321</v>
      </c>
      <c r="F24" s="70"/>
      <c r="G24" s="69"/>
    </row>
    <row r="25" spans="1:7" s="49" customFormat="1" ht="13.6" customHeight="1">
      <c r="A25" s="68">
        <v>19</v>
      </c>
      <c r="B25" s="69" t="s">
        <v>96</v>
      </c>
      <c r="C25" s="69" t="s">
        <v>97</v>
      </c>
      <c r="D25" s="70">
        <v>2439</v>
      </c>
      <c r="E25" s="70">
        <v>2439</v>
      </c>
      <c r="F25" s="70"/>
      <c r="G25" s="69"/>
    </row>
    <row r="26" spans="1:7" s="49" customFormat="1" ht="13.6" customHeight="1">
      <c r="A26" s="68">
        <v>20</v>
      </c>
      <c r="B26" s="69" t="s">
        <v>98</v>
      </c>
      <c r="C26" s="69" t="s">
        <v>99</v>
      </c>
      <c r="D26" s="70">
        <v>9800</v>
      </c>
      <c r="E26" s="70">
        <v>9800</v>
      </c>
      <c r="F26" s="70"/>
      <c r="G26" s="69"/>
    </row>
    <row r="27" spans="1:7" s="49" customFormat="1" ht="13.6" customHeight="1">
      <c r="A27" s="68">
        <v>21</v>
      </c>
      <c r="B27" s="69" t="s">
        <v>100</v>
      </c>
      <c r="C27" s="69" t="s">
        <v>101</v>
      </c>
      <c r="D27" s="70">
        <v>870</v>
      </c>
      <c r="E27" s="70">
        <v>870</v>
      </c>
      <c r="F27" s="70"/>
      <c r="G27" s="69"/>
    </row>
    <row r="28" spans="1:7" s="49" customFormat="1" ht="13.6" customHeight="1">
      <c r="A28" s="68">
        <v>22</v>
      </c>
      <c r="B28" s="69" t="s">
        <v>102</v>
      </c>
      <c r="C28" s="69" t="s">
        <v>103</v>
      </c>
      <c r="D28" s="70">
        <v>2667</v>
      </c>
      <c r="E28" s="70">
        <v>2667</v>
      </c>
      <c r="F28" s="70"/>
      <c r="G28" s="69"/>
    </row>
    <row r="29" spans="1:7" s="49" customFormat="1" ht="13.6" customHeight="1">
      <c r="A29" s="68">
        <v>23</v>
      </c>
      <c r="B29" s="69" t="s">
        <v>104</v>
      </c>
      <c r="C29" s="69" t="s">
        <v>105</v>
      </c>
      <c r="D29" s="70">
        <v>2667</v>
      </c>
      <c r="E29" s="70">
        <v>2667</v>
      </c>
      <c r="F29" s="70"/>
      <c r="G29" s="69"/>
    </row>
    <row r="30" spans="1:7" s="49" customFormat="1" ht="13.6" customHeight="1">
      <c r="A30" s="68">
        <v>24</v>
      </c>
      <c r="B30" s="69" t="s">
        <v>106</v>
      </c>
      <c r="C30" s="69" t="s">
        <v>107</v>
      </c>
      <c r="D30" s="70">
        <v>200</v>
      </c>
      <c r="E30" s="70">
        <v>200</v>
      </c>
      <c r="F30" s="70"/>
      <c r="G30" s="69"/>
    </row>
    <row r="31" spans="1:7" s="49" customFormat="1" ht="13.6" customHeight="1">
      <c r="A31" s="68">
        <v>25</v>
      </c>
      <c r="B31" s="69" t="s">
        <v>108</v>
      </c>
      <c r="C31" s="69" t="s">
        <v>109</v>
      </c>
      <c r="D31" s="70">
        <v>120</v>
      </c>
      <c r="E31" s="70">
        <v>120</v>
      </c>
      <c r="F31" s="70"/>
      <c r="G31" s="69"/>
    </row>
    <row r="32" spans="1:7" s="49" customFormat="1" ht="13.6" customHeight="1">
      <c r="A32" s="68">
        <v>26</v>
      </c>
      <c r="B32" s="69" t="s">
        <v>110</v>
      </c>
      <c r="C32" s="69" t="s">
        <v>97</v>
      </c>
      <c r="D32" s="70">
        <v>80</v>
      </c>
      <c r="E32" s="70">
        <v>80</v>
      </c>
      <c r="F32" s="70"/>
      <c r="G32" s="69"/>
    </row>
    <row r="33" spans="1:7" s="49" customFormat="1" ht="13.6" customHeight="1">
      <c r="A33" s="68">
        <v>27</v>
      </c>
      <c r="B33" s="69" t="s">
        <v>111</v>
      </c>
      <c r="C33" s="69" t="s">
        <v>112</v>
      </c>
      <c r="D33" s="70">
        <v>1231</v>
      </c>
      <c r="E33" s="70">
        <v>1231</v>
      </c>
      <c r="F33" s="70"/>
      <c r="G33" s="69"/>
    </row>
    <row r="34" spans="1:7" s="49" customFormat="1" ht="13.6" customHeight="1">
      <c r="A34" s="68">
        <v>28</v>
      </c>
      <c r="B34" s="69" t="s">
        <v>113</v>
      </c>
      <c r="C34" s="69" t="s">
        <v>69</v>
      </c>
      <c r="D34" s="70">
        <v>1231</v>
      </c>
      <c r="E34" s="70">
        <v>1231</v>
      </c>
      <c r="F34" s="70"/>
      <c r="G34" s="69"/>
    </row>
    <row r="35" spans="1:7" s="49" customFormat="1" ht="13.6" customHeight="1">
      <c r="A35" s="68">
        <v>29</v>
      </c>
      <c r="B35" s="69" t="s">
        <v>114</v>
      </c>
      <c r="C35" s="69" t="s">
        <v>115</v>
      </c>
      <c r="D35" s="70">
        <v>650</v>
      </c>
      <c r="E35" s="70">
        <v>650</v>
      </c>
      <c r="F35" s="70"/>
      <c r="G35" s="69"/>
    </row>
    <row r="36" spans="1:7" s="49" customFormat="1" ht="13.6" customHeight="1">
      <c r="A36" s="68">
        <v>30</v>
      </c>
      <c r="B36" s="69" t="s">
        <v>116</v>
      </c>
      <c r="C36" s="69" t="s">
        <v>117</v>
      </c>
      <c r="D36" s="70">
        <v>650</v>
      </c>
      <c r="E36" s="70">
        <v>650</v>
      </c>
      <c r="F36" s="70"/>
      <c r="G36" s="69"/>
    </row>
    <row r="37" spans="1:7" s="49" customFormat="1" ht="13.6" customHeight="1">
      <c r="A37" s="68">
        <v>31</v>
      </c>
      <c r="B37" s="69" t="s">
        <v>118</v>
      </c>
      <c r="C37" s="69" t="s">
        <v>119</v>
      </c>
      <c r="D37" s="70">
        <v>100</v>
      </c>
      <c r="E37" s="70">
        <v>100</v>
      </c>
      <c r="F37" s="70"/>
      <c r="G37" s="69"/>
    </row>
    <row r="38" spans="1:7" s="49" customFormat="1" ht="13.6" customHeight="1">
      <c r="A38" s="68">
        <v>32</v>
      </c>
      <c r="B38" s="69" t="s">
        <v>120</v>
      </c>
      <c r="C38" s="69" t="s">
        <v>67</v>
      </c>
      <c r="D38" s="70">
        <v>100</v>
      </c>
      <c r="E38" s="70">
        <v>100</v>
      </c>
      <c r="F38" s="70"/>
      <c r="G38" s="69"/>
    </row>
    <row r="39" spans="1:7" s="49" customFormat="1" ht="13.6" customHeight="1">
      <c r="A39" s="68">
        <v>33</v>
      </c>
      <c r="B39" s="69" t="s">
        <v>121</v>
      </c>
      <c r="C39" s="69" t="s">
        <v>122</v>
      </c>
      <c r="D39" s="70">
        <v>9685</v>
      </c>
      <c r="E39" s="70">
        <v>9685</v>
      </c>
      <c r="F39" s="70"/>
      <c r="G39" s="69"/>
    </row>
    <row r="40" spans="1:7" s="49" customFormat="1" ht="13.6" customHeight="1">
      <c r="A40" s="68">
        <v>34</v>
      </c>
      <c r="B40" s="69" t="s">
        <v>123</v>
      </c>
      <c r="C40" s="69" t="s">
        <v>69</v>
      </c>
      <c r="D40" s="70">
        <v>7487</v>
      </c>
      <c r="E40" s="70">
        <v>7487</v>
      </c>
      <c r="F40" s="70"/>
      <c r="G40" s="69"/>
    </row>
    <row r="41" spans="1:7" s="49" customFormat="1" ht="13.6" customHeight="1">
      <c r="A41" s="68">
        <v>35</v>
      </c>
      <c r="B41" s="69" t="s">
        <v>124</v>
      </c>
      <c r="C41" s="69" t="s">
        <v>125</v>
      </c>
      <c r="D41" s="70">
        <v>2198</v>
      </c>
      <c r="E41" s="70">
        <v>2198</v>
      </c>
      <c r="F41" s="70"/>
      <c r="G41" s="69"/>
    </row>
    <row r="42" spans="1:7" s="49" customFormat="1" ht="13.6" customHeight="1">
      <c r="A42" s="68">
        <v>36</v>
      </c>
      <c r="B42" s="69" t="s">
        <v>126</v>
      </c>
      <c r="C42" s="69" t="s">
        <v>127</v>
      </c>
      <c r="D42" s="70">
        <v>4627</v>
      </c>
      <c r="E42" s="70">
        <v>4627</v>
      </c>
      <c r="F42" s="70"/>
      <c r="G42" s="69"/>
    </row>
    <row r="43" spans="1:7" s="49" customFormat="1" ht="13.6" customHeight="1">
      <c r="A43" s="68">
        <v>37</v>
      </c>
      <c r="B43" s="69" t="s">
        <v>128</v>
      </c>
      <c r="C43" s="69" t="s">
        <v>69</v>
      </c>
      <c r="D43" s="70">
        <v>4627</v>
      </c>
      <c r="E43" s="70">
        <v>4627</v>
      </c>
      <c r="F43" s="70"/>
      <c r="G43" s="69"/>
    </row>
    <row r="44" spans="1:7" s="49" customFormat="1" ht="13.6" customHeight="1">
      <c r="A44" s="68">
        <v>38</v>
      </c>
      <c r="B44" s="69" t="s">
        <v>129</v>
      </c>
      <c r="C44" s="69" t="s">
        <v>130</v>
      </c>
      <c r="D44" s="70">
        <v>23</v>
      </c>
      <c r="E44" s="70">
        <v>23</v>
      </c>
      <c r="F44" s="70"/>
      <c r="G44" s="69"/>
    </row>
    <row r="45" spans="1:7" s="49" customFormat="1" ht="13.6" customHeight="1">
      <c r="A45" s="68">
        <v>39</v>
      </c>
      <c r="B45" s="69" t="s">
        <v>131</v>
      </c>
      <c r="C45" s="69" t="s">
        <v>132</v>
      </c>
      <c r="D45" s="70">
        <v>20</v>
      </c>
      <c r="E45" s="70">
        <v>20</v>
      </c>
      <c r="F45" s="70"/>
      <c r="G45" s="69"/>
    </row>
    <row r="46" spans="1:7" s="49" customFormat="1" ht="13.6" customHeight="1">
      <c r="A46" s="68">
        <v>40</v>
      </c>
      <c r="B46" s="69" t="s">
        <v>133</v>
      </c>
      <c r="C46" s="69" t="s">
        <v>134</v>
      </c>
      <c r="D46" s="70">
        <v>3</v>
      </c>
      <c r="E46" s="70">
        <v>3</v>
      </c>
      <c r="F46" s="70"/>
      <c r="G46" s="69"/>
    </row>
    <row r="47" spans="1:7" s="49" customFormat="1" ht="13.6" customHeight="1">
      <c r="A47" s="68">
        <v>41</v>
      </c>
      <c r="B47" s="69" t="s">
        <v>135</v>
      </c>
      <c r="C47" s="69" t="s">
        <v>136</v>
      </c>
      <c r="D47" s="70">
        <v>787</v>
      </c>
      <c r="E47" s="70">
        <v>787</v>
      </c>
      <c r="F47" s="70"/>
      <c r="G47" s="69"/>
    </row>
    <row r="48" spans="1:7" s="49" customFormat="1" ht="13.6" customHeight="1">
      <c r="A48" s="68">
        <v>42</v>
      </c>
      <c r="B48" s="69" t="s">
        <v>137</v>
      </c>
      <c r="C48" s="69" t="s">
        <v>69</v>
      </c>
      <c r="D48" s="70">
        <v>787</v>
      </c>
      <c r="E48" s="70">
        <v>787</v>
      </c>
      <c r="F48" s="70"/>
      <c r="G48" s="69"/>
    </row>
    <row r="49" spans="1:7" s="49" customFormat="1" ht="13.6" customHeight="1">
      <c r="A49" s="68">
        <v>43</v>
      </c>
      <c r="B49" s="69" t="s">
        <v>138</v>
      </c>
      <c r="C49" s="69" t="s">
        <v>139</v>
      </c>
      <c r="D49" s="70">
        <v>223</v>
      </c>
      <c r="E49" s="70">
        <v>223</v>
      </c>
      <c r="F49" s="70"/>
      <c r="G49" s="69"/>
    </row>
    <row r="50" spans="1:7" s="49" customFormat="1" ht="13.6" customHeight="1">
      <c r="A50" s="68">
        <v>44</v>
      </c>
      <c r="B50" s="69" t="s">
        <v>140</v>
      </c>
      <c r="C50" s="69" t="s">
        <v>69</v>
      </c>
      <c r="D50" s="70">
        <v>223</v>
      </c>
      <c r="E50" s="70">
        <v>223</v>
      </c>
      <c r="F50" s="70"/>
      <c r="G50" s="69"/>
    </row>
    <row r="51" spans="1:7" s="49" customFormat="1" ht="13.6" customHeight="1">
      <c r="A51" s="68">
        <v>45</v>
      </c>
      <c r="B51" s="69" t="s">
        <v>141</v>
      </c>
      <c r="C51" s="69" t="s">
        <v>142</v>
      </c>
      <c r="D51" s="70">
        <v>560.46</v>
      </c>
      <c r="E51" s="70">
        <v>560.46</v>
      </c>
      <c r="F51" s="70"/>
      <c r="G51" s="69"/>
    </row>
    <row r="52" spans="1:7" s="49" customFormat="1" ht="13.6" customHeight="1">
      <c r="A52" s="68">
        <v>46</v>
      </c>
      <c r="B52" s="69" t="s">
        <v>143</v>
      </c>
      <c r="C52" s="69" t="s">
        <v>69</v>
      </c>
      <c r="D52" s="70">
        <v>498.46</v>
      </c>
      <c r="E52" s="70">
        <v>498.46</v>
      </c>
      <c r="F52" s="70"/>
      <c r="G52" s="69"/>
    </row>
    <row r="53" spans="1:7" s="49" customFormat="1" ht="13.6" customHeight="1">
      <c r="A53" s="68">
        <v>47</v>
      </c>
      <c r="B53" s="69" t="s">
        <v>144</v>
      </c>
      <c r="C53" s="69" t="s">
        <v>145</v>
      </c>
      <c r="D53" s="70">
        <v>2</v>
      </c>
      <c r="E53" s="70">
        <v>2</v>
      </c>
      <c r="F53" s="70"/>
      <c r="G53" s="69"/>
    </row>
    <row r="54" spans="1:7" s="49" customFormat="1" ht="13.6" customHeight="1">
      <c r="A54" s="68">
        <v>48</v>
      </c>
      <c r="B54" s="69" t="s">
        <v>146</v>
      </c>
      <c r="C54" s="69" t="s">
        <v>147</v>
      </c>
      <c r="D54" s="70">
        <v>49</v>
      </c>
      <c r="E54" s="70">
        <v>49</v>
      </c>
      <c r="F54" s="70"/>
      <c r="G54" s="69"/>
    </row>
    <row r="55" spans="1:7" s="49" customFormat="1" ht="13.6" customHeight="1">
      <c r="A55" s="68">
        <v>49</v>
      </c>
      <c r="B55" s="69" t="s">
        <v>148</v>
      </c>
      <c r="C55" s="69" t="s">
        <v>149</v>
      </c>
      <c r="D55" s="70">
        <v>11</v>
      </c>
      <c r="E55" s="70">
        <v>11</v>
      </c>
      <c r="F55" s="70"/>
      <c r="G55" s="69"/>
    </row>
    <row r="56" spans="1:7" s="49" customFormat="1" ht="13.6" customHeight="1">
      <c r="A56" s="68">
        <v>50</v>
      </c>
      <c r="B56" s="69" t="s">
        <v>150</v>
      </c>
      <c r="C56" s="69" t="s">
        <v>151</v>
      </c>
      <c r="D56" s="70">
        <v>223</v>
      </c>
      <c r="E56" s="70">
        <v>223</v>
      </c>
      <c r="F56" s="70"/>
      <c r="G56" s="69"/>
    </row>
    <row r="57" spans="1:7" s="49" customFormat="1" ht="13.6" customHeight="1">
      <c r="A57" s="68">
        <v>51</v>
      </c>
      <c r="B57" s="69" t="s">
        <v>152</v>
      </c>
      <c r="C57" s="69" t="s">
        <v>151</v>
      </c>
      <c r="D57" s="70">
        <v>223</v>
      </c>
      <c r="E57" s="70">
        <v>223</v>
      </c>
      <c r="F57" s="70"/>
      <c r="G57" s="69"/>
    </row>
    <row r="58" spans="1:7" s="49" customFormat="1" ht="13.6" customHeight="1">
      <c r="A58" s="68">
        <v>52</v>
      </c>
      <c r="B58" s="69" t="s">
        <v>153</v>
      </c>
      <c r="C58" s="69" t="s">
        <v>154</v>
      </c>
      <c r="D58" s="70">
        <v>575.41999999999996</v>
      </c>
      <c r="E58" s="70">
        <v>575.41999999999996</v>
      </c>
      <c r="F58" s="70"/>
      <c r="G58" s="69"/>
    </row>
    <row r="59" spans="1:7" s="49" customFormat="1" ht="13.6" customHeight="1">
      <c r="A59" s="68">
        <v>53</v>
      </c>
      <c r="B59" s="69" t="s">
        <v>155</v>
      </c>
      <c r="C59" s="69" t="s">
        <v>156</v>
      </c>
      <c r="D59" s="70">
        <v>575.41999999999996</v>
      </c>
      <c r="E59" s="70">
        <v>575.41999999999996</v>
      </c>
      <c r="F59" s="70"/>
      <c r="G59" s="69"/>
    </row>
    <row r="60" spans="1:7" s="49" customFormat="1" ht="13.6" customHeight="1">
      <c r="A60" s="68">
        <v>54</v>
      </c>
      <c r="B60" s="69" t="s">
        <v>157</v>
      </c>
      <c r="C60" s="69" t="s">
        <v>158</v>
      </c>
      <c r="D60" s="70">
        <v>386</v>
      </c>
      <c r="E60" s="70">
        <v>386</v>
      </c>
      <c r="F60" s="70"/>
      <c r="G60" s="69"/>
    </row>
    <row r="61" spans="1:7" s="49" customFormat="1" ht="13.6" customHeight="1">
      <c r="A61" s="68">
        <v>55</v>
      </c>
      <c r="B61" s="69" t="s">
        <v>159</v>
      </c>
      <c r="C61" s="69" t="s">
        <v>160</v>
      </c>
      <c r="D61" s="70">
        <v>189.42</v>
      </c>
      <c r="E61" s="70">
        <v>189.42</v>
      </c>
      <c r="F61" s="70"/>
      <c r="G61" s="69"/>
    </row>
    <row r="62" spans="1:7" s="49" customFormat="1" ht="13.6" customHeight="1">
      <c r="A62" s="68">
        <v>56</v>
      </c>
      <c r="B62" s="69" t="s">
        <v>161</v>
      </c>
      <c r="C62" s="69" t="s">
        <v>162</v>
      </c>
      <c r="D62" s="70">
        <v>32137</v>
      </c>
      <c r="E62" s="70">
        <v>32137</v>
      </c>
      <c r="F62" s="70"/>
      <c r="G62" s="69"/>
    </row>
    <row r="63" spans="1:7" s="49" customFormat="1" ht="13.6" customHeight="1">
      <c r="A63" s="68">
        <v>57</v>
      </c>
      <c r="B63" s="69" t="s">
        <v>163</v>
      </c>
      <c r="C63" s="69" t="s">
        <v>164</v>
      </c>
      <c r="D63" s="70">
        <v>33</v>
      </c>
      <c r="E63" s="70">
        <v>33</v>
      </c>
      <c r="F63" s="70"/>
      <c r="G63" s="69"/>
    </row>
    <row r="64" spans="1:7" s="49" customFormat="1" ht="13.6" customHeight="1">
      <c r="A64" s="68">
        <v>58</v>
      </c>
      <c r="B64" s="69" t="s">
        <v>165</v>
      </c>
      <c r="C64" s="69" t="s">
        <v>166</v>
      </c>
      <c r="D64" s="70">
        <v>33</v>
      </c>
      <c r="E64" s="70">
        <v>33</v>
      </c>
      <c r="F64" s="70"/>
      <c r="G64" s="69"/>
    </row>
    <row r="65" spans="1:7" s="49" customFormat="1" ht="13.6" customHeight="1">
      <c r="A65" s="68">
        <v>59</v>
      </c>
      <c r="B65" s="69" t="s">
        <v>167</v>
      </c>
      <c r="C65" s="69" t="s">
        <v>168</v>
      </c>
      <c r="D65" s="70">
        <v>100</v>
      </c>
      <c r="E65" s="70">
        <v>100</v>
      </c>
      <c r="F65" s="70"/>
      <c r="G65" s="69"/>
    </row>
    <row r="66" spans="1:7" s="49" customFormat="1" ht="13.6" customHeight="1">
      <c r="A66" s="68">
        <v>60</v>
      </c>
      <c r="B66" s="69" t="s">
        <v>169</v>
      </c>
      <c r="C66" s="69" t="s">
        <v>170</v>
      </c>
      <c r="D66" s="70">
        <v>100</v>
      </c>
      <c r="E66" s="70">
        <v>100</v>
      </c>
      <c r="F66" s="70"/>
      <c r="G66" s="69"/>
    </row>
    <row r="67" spans="1:7" s="49" customFormat="1" ht="13.6" customHeight="1">
      <c r="A67" s="68">
        <v>61</v>
      </c>
      <c r="B67" s="69" t="s">
        <v>171</v>
      </c>
      <c r="C67" s="69" t="s">
        <v>172</v>
      </c>
      <c r="D67" s="70">
        <v>32004</v>
      </c>
      <c r="E67" s="70">
        <v>32004</v>
      </c>
      <c r="F67" s="70"/>
      <c r="G67" s="69"/>
    </row>
    <row r="68" spans="1:7" s="49" customFormat="1" ht="13.6" customHeight="1">
      <c r="A68" s="68">
        <v>62</v>
      </c>
      <c r="B68" s="69" t="s">
        <v>173</v>
      </c>
      <c r="C68" s="69" t="s">
        <v>172</v>
      </c>
      <c r="D68" s="70">
        <v>32004</v>
      </c>
      <c r="E68" s="70">
        <v>32004</v>
      </c>
      <c r="F68" s="70"/>
      <c r="G68" s="69"/>
    </row>
    <row r="69" spans="1:7" s="49" customFormat="1" ht="13.6" customHeight="1">
      <c r="A69" s="68">
        <v>63</v>
      </c>
      <c r="B69" s="69" t="s">
        <v>174</v>
      </c>
      <c r="C69" s="69" t="s">
        <v>175</v>
      </c>
      <c r="D69" s="70">
        <v>9986</v>
      </c>
      <c r="E69" s="70">
        <v>9986</v>
      </c>
      <c r="F69" s="70"/>
      <c r="G69" s="69"/>
    </row>
    <row r="70" spans="1:7" s="49" customFormat="1" ht="13.6" customHeight="1">
      <c r="A70" s="68">
        <v>64</v>
      </c>
      <c r="B70" s="69" t="s">
        <v>176</v>
      </c>
      <c r="C70" s="69" t="s">
        <v>177</v>
      </c>
      <c r="D70" s="70">
        <v>31</v>
      </c>
      <c r="E70" s="70">
        <v>31</v>
      </c>
      <c r="F70" s="70"/>
      <c r="G70" s="69"/>
    </row>
    <row r="71" spans="1:7" s="49" customFormat="1" ht="13.6" customHeight="1">
      <c r="A71" s="68">
        <v>65</v>
      </c>
      <c r="B71" s="69" t="s">
        <v>178</v>
      </c>
      <c r="C71" s="69" t="s">
        <v>179</v>
      </c>
      <c r="D71" s="70">
        <v>8</v>
      </c>
      <c r="E71" s="70">
        <v>8</v>
      </c>
      <c r="F71" s="70"/>
      <c r="G71" s="69"/>
    </row>
    <row r="72" spans="1:7" s="49" customFormat="1" ht="13.6" customHeight="1">
      <c r="A72" s="68">
        <v>66</v>
      </c>
      <c r="B72" s="69" t="s">
        <v>180</v>
      </c>
      <c r="C72" s="69" t="s">
        <v>181</v>
      </c>
      <c r="D72" s="70">
        <v>23</v>
      </c>
      <c r="E72" s="70">
        <v>23</v>
      </c>
      <c r="F72" s="70"/>
      <c r="G72" s="69"/>
    </row>
    <row r="73" spans="1:7" s="49" customFormat="1" ht="13.6" customHeight="1">
      <c r="A73" s="68">
        <v>67</v>
      </c>
      <c r="B73" s="69" t="s">
        <v>182</v>
      </c>
      <c r="C73" s="69" t="s">
        <v>183</v>
      </c>
      <c r="D73" s="70">
        <v>9955</v>
      </c>
      <c r="E73" s="70">
        <v>9955</v>
      </c>
      <c r="F73" s="70"/>
      <c r="G73" s="69"/>
    </row>
    <row r="74" spans="1:7" s="49" customFormat="1" ht="13.6" customHeight="1">
      <c r="A74" s="68">
        <v>68</v>
      </c>
      <c r="B74" s="69" t="s">
        <v>184</v>
      </c>
      <c r="C74" s="69" t="s">
        <v>183</v>
      </c>
      <c r="D74" s="70">
        <v>9955</v>
      </c>
      <c r="E74" s="70">
        <v>9955</v>
      </c>
      <c r="F74" s="70"/>
      <c r="G74" s="69"/>
    </row>
    <row r="75" spans="1:7" s="49" customFormat="1" ht="13.6" customHeight="1">
      <c r="A75" s="68">
        <v>69</v>
      </c>
      <c r="B75" s="69" t="s">
        <v>185</v>
      </c>
      <c r="C75" s="69" t="s">
        <v>186</v>
      </c>
      <c r="D75" s="70">
        <v>3363.38</v>
      </c>
      <c r="E75" s="70">
        <v>3363.38</v>
      </c>
      <c r="F75" s="70"/>
      <c r="G75" s="69"/>
    </row>
    <row r="76" spans="1:7" s="49" customFormat="1" ht="13.6" customHeight="1">
      <c r="A76" s="68">
        <v>70</v>
      </c>
      <c r="B76" s="69" t="s">
        <v>187</v>
      </c>
      <c r="C76" s="69" t="s">
        <v>188</v>
      </c>
      <c r="D76" s="70">
        <v>944</v>
      </c>
      <c r="E76" s="70">
        <v>944</v>
      </c>
      <c r="F76" s="70"/>
      <c r="G76" s="69"/>
    </row>
    <row r="77" spans="1:7" s="49" customFormat="1" ht="13.6" customHeight="1">
      <c r="A77" s="68">
        <v>71</v>
      </c>
      <c r="B77" s="69" t="s">
        <v>189</v>
      </c>
      <c r="C77" s="69" t="s">
        <v>190</v>
      </c>
      <c r="D77" s="70">
        <v>204</v>
      </c>
      <c r="E77" s="70">
        <v>204</v>
      </c>
      <c r="F77" s="70"/>
      <c r="G77" s="69"/>
    </row>
    <row r="78" spans="1:7" s="49" customFormat="1" ht="13.6" customHeight="1">
      <c r="A78" s="68">
        <v>72</v>
      </c>
      <c r="B78" s="69" t="s">
        <v>191</v>
      </c>
      <c r="C78" s="69" t="s">
        <v>192</v>
      </c>
      <c r="D78" s="70">
        <v>340</v>
      </c>
      <c r="E78" s="70">
        <v>340</v>
      </c>
      <c r="F78" s="70"/>
      <c r="G78" s="69"/>
    </row>
    <row r="79" spans="1:7" s="49" customFormat="1" ht="13.6" customHeight="1">
      <c r="A79" s="68">
        <v>73</v>
      </c>
      <c r="B79" s="69" t="s">
        <v>193</v>
      </c>
      <c r="C79" s="69" t="s">
        <v>194</v>
      </c>
      <c r="D79" s="70">
        <v>230</v>
      </c>
      <c r="E79" s="70">
        <v>230</v>
      </c>
      <c r="F79" s="70"/>
      <c r="G79" s="69"/>
    </row>
    <row r="80" spans="1:7" s="49" customFormat="1" ht="13.6" customHeight="1">
      <c r="A80" s="68">
        <v>74</v>
      </c>
      <c r="B80" s="69" t="s">
        <v>195</v>
      </c>
      <c r="C80" s="69" t="s">
        <v>196</v>
      </c>
      <c r="D80" s="70">
        <v>170</v>
      </c>
      <c r="E80" s="70">
        <v>170</v>
      </c>
      <c r="F80" s="70"/>
      <c r="G80" s="69"/>
    </row>
    <row r="81" spans="1:7" s="49" customFormat="1" ht="13.6" customHeight="1">
      <c r="A81" s="68">
        <v>75</v>
      </c>
      <c r="B81" s="69" t="s">
        <v>197</v>
      </c>
      <c r="C81" s="69" t="s">
        <v>198</v>
      </c>
      <c r="D81" s="70">
        <v>1712.88</v>
      </c>
      <c r="E81" s="70">
        <v>1712.88</v>
      </c>
      <c r="F81" s="70"/>
      <c r="G81" s="69"/>
    </row>
    <row r="82" spans="1:7" s="49" customFormat="1" ht="13.6" customHeight="1">
      <c r="A82" s="68">
        <v>76</v>
      </c>
      <c r="B82" s="69" t="s">
        <v>199</v>
      </c>
      <c r="C82" s="69" t="s">
        <v>200</v>
      </c>
      <c r="D82" s="70">
        <v>1712.88</v>
      </c>
      <c r="E82" s="70">
        <v>1712.88</v>
      </c>
      <c r="F82" s="70"/>
      <c r="G82" s="69"/>
    </row>
    <row r="83" spans="1:7" s="49" customFormat="1" ht="13.6" customHeight="1">
      <c r="A83" s="68">
        <v>77</v>
      </c>
      <c r="B83" s="69" t="s">
        <v>201</v>
      </c>
      <c r="C83" s="69" t="s">
        <v>202</v>
      </c>
      <c r="D83" s="70">
        <v>200</v>
      </c>
      <c r="E83" s="70">
        <v>200</v>
      </c>
      <c r="F83" s="70"/>
      <c r="G83" s="69"/>
    </row>
    <row r="84" spans="1:7" s="49" customFormat="1" ht="13.6" customHeight="1">
      <c r="A84" s="68">
        <v>78</v>
      </c>
      <c r="B84" s="69" t="s">
        <v>203</v>
      </c>
      <c r="C84" s="69" t="s">
        <v>204</v>
      </c>
      <c r="D84" s="70">
        <v>200</v>
      </c>
      <c r="E84" s="70">
        <v>200</v>
      </c>
      <c r="F84" s="70"/>
      <c r="G84" s="69"/>
    </row>
    <row r="85" spans="1:7" s="49" customFormat="1" ht="13.6" customHeight="1">
      <c r="A85" s="68">
        <v>79</v>
      </c>
      <c r="B85" s="69" t="s">
        <v>205</v>
      </c>
      <c r="C85" s="69" t="s">
        <v>206</v>
      </c>
      <c r="D85" s="70">
        <v>352.5</v>
      </c>
      <c r="E85" s="70">
        <v>352.5</v>
      </c>
      <c r="F85" s="70"/>
      <c r="G85" s="69"/>
    </row>
    <row r="86" spans="1:7" s="49" customFormat="1" ht="13.6" customHeight="1">
      <c r="A86" s="68">
        <v>80</v>
      </c>
      <c r="B86" s="69" t="s">
        <v>207</v>
      </c>
      <c r="C86" s="69" t="s">
        <v>208</v>
      </c>
      <c r="D86" s="70">
        <v>157.5</v>
      </c>
      <c r="E86" s="70">
        <v>157.5</v>
      </c>
      <c r="F86" s="70"/>
      <c r="G86" s="69"/>
    </row>
    <row r="87" spans="1:7" s="49" customFormat="1" ht="13.6" customHeight="1">
      <c r="A87" s="68">
        <v>81</v>
      </c>
      <c r="B87" s="69" t="s">
        <v>209</v>
      </c>
      <c r="C87" s="69" t="s">
        <v>206</v>
      </c>
      <c r="D87" s="70">
        <v>195</v>
      </c>
      <c r="E87" s="70">
        <v>195</v>
      </c>
      <c r="F87" s="70"/>
      <c r="G87" s="69"/>
    </row>
    <row r="88" spans="1:7" s="49" customFormat="1" ht="13.6" customHeight="1">
      <c r="A88" s="68">
        <v>82</v>
      </c>
      <c r="B88" s="69" t="s">
        <v>210</v>
      </c>
      <c r="C88" s="69" t="s">
        <v>211</v>
      </c>
      <c r="D88" s="70">
        <v>43825.24</v>
      </c>
      <c r="E88" s="70">
        <v>43825.24</v>
      </c>
      <c r="F88" s="70"/>
      <c r="G88" s="69"/>
    </row>
    <row r="89" spans="1:7" s="49" customFormat="1" ht="13.6" customHeight="1">
      <c r="A89" s="68">
        <v>83</v>
      </c>
      <c r="B89" s="69" t="s">
        <v>212</v>
      </c>
      <c r="C89" s="69" t="s">
        <v>213</v>
      </c>
      <c r="D89" s="70">
        <v>75.5</v>
      </c>
      <c r="E89" s="70">
        <v>75.5</v>
      </c>
      <c r="F89" s="70"/>
      <c r="G89" s="69"/>
    </row>
    <row r="90" spans="1:7" s="49" customFormat="1" ht="13.6" customHeight="1">
      <c r="A90" s="68">
        <v>84</v>
      </c>
      <c r="B90" s="69" t="s">
        <v>214</v>
      </c>
      <c r="C90" s="69" t="s">
        <v>215</v>
      </c>
      <c r="D90" s="70">
        <v>75.5</v>
      </c>
      <c r="E90" s="70">
        <v>75.5</v>
      </c>
      <c r="F90" s="70"/>
      <c r="G90" s="69"/>
    </row>
    <row r="91" spans="1:7" s="49" customFormat="1" ht="13.6" customHeight="1">
      <c r="A91" s="68">
        <v>85</v>
      </c>
      <c r="B91" s="69" t="s">
        <v>216</v>
      </c>
      <c r="C91" s="69" t="s">
        <v>217</v>
      </c>
      <c r="D91" s="70">
        <v>21944</v>
      </c>
      <c r="E91" s="70">
        <v>21944</v>
      </c>
      <c r="F91" s="70"/>
      <c r="G91" s="69"/>
    </row>
    <row r="92" spans="1:7" s="49" customFormat="1" ht="13.6" customHeight="1">
      <c r="A92" s="68">
        <v>86</v>
      </c>
      <c r="B92" s="69" t="s">
        <v>218</v>
      </c>
      <c r="C92" s="69" t="s">
        <v>219</v>
      </c>
      <c r="D92" s="70">
        <v>100</v>
      </c>
      <c r="E92" s="70">
        <v>100</v>
      </c>
      <c r="F92" s="70"/>
      <c r="G92" s="69"/>
    </row>
    <row r="93" spans="1:7" s="49" customFormat="1" ht="13.6" customHeight="1">
      <c r="A93" s="68">
        <v>87</v>
      </c>
      <c r="B93" s="69" t="s">
        <v>220</v>
      </c>
      <c r="C93" s="69" t="s">
        <v>221</v>
      </c>
      <c r="D93" s="70">
        <v>21844</v>
      </c>
      <c r="E93" s="70">
        <v>21844</v>
      </c>
      <c r="F93" s="70"/>
      <c r="G93" s="69"/>
    </row>
    <row r="94" spans="1:7" s="49" customFormat="1" ht="13.6" customHeight="1">
      <c r="A94" s="68">
        <v>88</v>
      </c>
      <c r="B94" s="69" t="s">
        <v>222</v>
      </c>
      <c r="C94" s="69" t="s">
        <v>223</v>
      </c>
      <c r="D94" s="70">
        <v>6</v>
      </c>
      <c r="E94" s="70">
        <v>6</v>
      </c>
      <c r="F94" s="70"/>
      <c r="G94" s="69"/>
    </row>
    <row r="95" spans="1:7" s="49" customFormat="1" ht="13.6" customHeight="1">
      <c r="A95" s="68">
        <v>89</v>
      </c>
      <c r="B95" s="69" t="s">
        <v>224</v>
      </c>
      <c r="C95" s="69" t="s">
        <v>225</v>
      </c>
      <c r="D95" s="70">
        <v>6</v>
      </c>
      <c r="E95" s="70">
        <v>6</v>
      </c>
      <c r="F95" s="70"/>
      <c r="G95" s="69"/>
    </row>
    <row r="96" spans="1:7" s="49" customFormat="1" ht="13.6" customHeight="1">
      <c r="A96" s="68">
        <v>90</v>
      </c>
      <c r="B96" s="69" t="s">
        <v>226</v>
      </c>
      <c r="C96" s="69" t="s">
        <v>227</v>
      </c>
      <c r="D96" s="70">
        <v>1168</v>
      </c>
      <c r="E96" s="70">
        <v>1168</v>
      </c>
      <c r="F96" s="70"/>
      <c r="G96" s="69"/>
    </row>
    <row r="97" spans="1:7" s="49" customFormat="1" ht="13.6" customHeight="1">
      <c r="A97" s="68">
        <v>91</v>
      </c>
      <c r="B97" s="69" t="s">
        <v>228</v>
      </c>
      <c r="C97" s="69" t="s">
        <v>229</v>
      </c>
      <c r="D97" s="70">
        <v>1168</v>
      </c>
      <c r="E97" s="70">
        <v>1168</v>
      </c>
      <c r="F97" s="70"/>
      <c r="G97" s="69"/>
    </row>
    <row r="98" spans="1:7" s="49" customFormat="1" ht="13.6" customHeight="1">
      <c r="A98" s="68">
        <v>92</v>
      </c>
      <c r="B98" s="69" t="s">
        <v>230</v>
      </c>
      <c r="C98" s="69" t="s">
        <v>231</v>
      </c>
      <c r="D98" s="70">
        <v>300</v>
      </c>
      <c r="E98" s="70">
        <v>300</v>
      </c>
      <c r="F98" s="70"/>
      <c r="G98" s="69"/>
    </row>
    <row r="99" spans="1:7" s="49" customFormat="1" ht="13.6" customHeight="1">
      <c r="A99" s="68">
        <v>93</v>
      </c>
      <c r="B99" s="69" t="s">
        <v>232</v>
      </c>
      <c r="C99" s="69" t="s">
        <v>233</v>
      </c>
      <c r="D99" s="70">
        <v>300</v>
      </c>
      <c r="E99" s="70">
        <v>300</v>
      </c>
      <c r="F99" s="70"/>
      <c r="G99" s="69"/>
    </row>
    <row r="100" spans="1:7" s="49" customFormat="1" ht="13.6" customHeight="1">
      <c r="A100" s="68">
        <v>94</v>
      </c>
      <c r="B100" s="69" t="s">
        <v>234</v>
      </c>
      <c r="C100" s="69" t="s">
        <v>235</v>
      </c>
      <c r="D100" s="70">
        <v>3.74</v>
      </c>
      <c r="E100" s="70">
        <v>3.74</v>
      </c>
      <c r="F100" s="70"/>
      <c r="G100" s="69"/>
    </row>
    <row r="101" spans="1:7" s="49" customFormat="1" ht="13.6" customHeight="1">
      <c r="A101" s="68">
        <v>95</v>
      </c>
      <c r="B101" s="69" t="s">
        <v>236</v>
      </c>
      <c r="C101" s="69" t="s">
        <v>237</v>
      </c>
      <c r="D101" s="70">
        <v>3.74</v>
      </c>
      <c r="E101" s="70">
        <v>3.74</v>
      </c>
      <c r="F101" s="70"/>
      <c r="G101" s="69"/>
    </row>
    <row r="102" spans="1:7" s="49" customFormat="1" ht="13.6" customHeight="1">
      <c r="A102" s="68">
        <v>96</v>
      </c>
      <c r="B102" s="69" t="s">
        <v>238</v>
      </c>
      <c r="C102" s="69" t="s">
        <v>239</v>
      </c>
      <c r="D102" s="70">
        <v>71</v>
      </c>
      <c r="E102" s="70">
        <v>71</v>
      </c>
      <c r="F102" s="70"/>
      <c r="G102" s="69"/>
    </row>
    <row r="103" spans="1:7" s="49" customFormat="1" ht="13.6" customHeight="1">
      <c r="A103" s="68">
        <v>97</v>
      </c>
      <c r="B103" s="69" t="s">
        <v>240</v>
      </c>
      <c r="C103" s="69" t="s">
        <v>241</v>
      </c>
      <c r="D103" s="70">
        <v>67</v>
      </c>
      <c r="E103" s="70">
        <v>67</v>
      </c>
      <c r="F103" s="70"/>
      <c r="G103" s="69"/>
    </row>
    <row r="104" spans="1:7" s="49" customFormat="1" ht="13.6" customHeight="1">
      <c r="A104" s="68">
        <v>98</v>
      </c>
      <c r="B104" s="69" t="s">
        <v>242</v>
      </c>
      <c r="C104" s="69" t="s">
        <v>243</v>
      </c>
      <c r="D104" s="70">
        <v>4</v>
      </c>
      <c r="E104" s="70">
        <v>4</v>
      </c>
      <c r="F104" s="70"/>
      <c r="G104" s="69"/>
    </row>
    <row r="105" spans="1:7" s="49" customFormat="1" ht="13.6" customHeight="1">
      <c r="A105" s="68">
        <v>99</v>
      </c>
      <c r="B105" s="69" t="s">
        <v>244</v>
      </c>
      <c r="C105" s="69" t="s">
        <v>245</v>
      </c>
      <c r="D105" s="70">
        <v>3</v>
      </c>
      <c r="E105" s="70">
        <v>3</v>
      </c>
      <c r="F105" s="70"/>
      <c r="G105" s="69"/>
    </row>
    <row r="106" spans="1:7" s="49" customFormat="1" ht="13.6" customHeight="1">
      <c r="A106" s="68">
        <v>100</v>
      </c>
      <c r="B106" s="69" t="s">
        <v>246</v>
      </c>
      <c r="C106" s="69" t="s">
        <v>247</v>
      </c>
      <c r="D106" s="70">
        <v>3</v>
      </c>
      <c r="E106" s="70">
        <v>3</v>
      </c>
      <c r="F106" s="70"/>
      <c r="G106" s="69"/>
    </row>
    <row r="107" spans="1:7" s="49" customFormat="1" ht="13.6" customHeight="1">
      <c r="A107" s="68">
        <v>101</v>
      </c>
      <c r="B107" s="69" t="s">
        <v>248</v>
      </c>
      <c r="C107" s="69" t="s">
        <v>249</v>
      </c>
      <c r="D107" s="70">
        <v>250</v>
      </c>
      <c r="E107" s="70">
        <v>250</v>
      </c>
      <c r="F107" s="70"/>
      <c r="G107" s="69"/>
    </row>
    <row r="108" spans="1:7" s="49" customFormat="1" ht="13.6" customHeight="1">
      <c r="A108" s="68">
        <v>102</v>
      </c>
      <c r="B108" s="69" t="s">
        <v>250</v>
      </c>
      <c r="C108" s="69" t="s">
        <v>251</v>
      </c>
      <c r="D108" s="70">
        <v>250</v>
      </c>
      <c r="E108" s="70">
        <v>250</v>
      </c>
      <c r="F108" s="70"/>
      <c r="G108" s="69"/>
    </row>
    <row r="109" spans="1:7" s="49" customFormat="1" ht="13.6" customHeight="1">
      <c r="A109" s="68">
        <v>103</v>
      </c>
      <c r="B109" s="69" t="s">
        <v>252</v>
      </c>
      <c r="C109" s="69" t="s">
        <v>253</v>
      </c>
      <c r="D109" s="70">
        <v>49473</v>
      </c>
      <c r="E109" s="70">
        <v>49473</v>
      </c>
      <c r="F109" s="70"/>
      <c r="G109" s="69"/>
    </row>
    <row r="110" spans="1:7" s="49" customFormat="1" ht="13.6" customHeight="1">
      <c r="A110" s="68">
        <v>104</v>
      </c>
      <c r="B110" s="69" t="s">
        <v>254</v>
      </c>
      <c r="C110" s="69" t="s">
        <v>255</v>
      </c>
      <c r="D110" s="70">
        <v>800</v>
      </c>
      <c r="E110" s="70">
        <v>800</v>
      </c>
      <c r="F110" s="70"/>
      <c r="G110" s="69"/>
    </row>
    <row r="111" spans="1:7" s="49" customFormat="1" ht="13.6" customHeight="1">
      <c r="A111" s="68">
        <v>105</v>
      </c>
      <c r="B111" s="69" t="s">
        <v>256</v>
      </c>
      <c r="C111" s="69" t="s">
        <v>257</v>
      </c>
      <c r="D111" s="70">
        <v>800</v>
      </c>
      <c r="E111" s="70">
        <v>800</v>
      </c>
      <c r="F111" s="70"/>
      <c r="G111" s="69"/>
    </row>
    <row r="112" spans="1:7" s="49" customFormat="1" ht="13.6" customHeight="1">
      <c r="A112" s="68">
        <v>106</v>
      </c>
      <c r="B112" s="69" t="s">
        <v>258</v>
      </c>
      <c r="C112" s="69" t="s">
        <v>259</v>
      </c>
      <c r="D112" s="70">
        <v>1082</v>
      </c>
      <c r="E112" s="70">
        <v>1082</v>
      </c>
      <c r="F112" s="70"/>
      <c r="G112" s="69"/>
    </row>
    <row r="113" spans="1:7" s="49" customFormat="1" ht="13.6" customHeight="1">
      <c r="A113" s="68">
        <v>107</v>
      </c>
      <c r="B113" s="69" t="s">
        <v>260</v>
      </c>
      <c r="C113" s="69" t="s">
        <v>261</v>
      </c>
      <c r="D113" s="70">
        <v>649</v>
      </c>
      <c r="E113" s="70">
        <v>649</v>
      </c>
      <c r="F113" s="70"/>
      <c r="G113" s="69"/>
    </row>
    <row r="114" spans="1:7" s="49" customFormat="1" ht="13.6" customHeight="1">
      <c r="A114" s="68">
        <v>108</v>
      </c>
      <c r="B114" s="69" t="s">
        <v>262</v>
      </c>
      <c r="C114" s="69" t="s">
        <v>263</v>
      </c>
      <c r="D114" s="70">
        <v>433</v>
      </c>
      <c r="E114" s="70">
        <v>433</v>
      </c>
      <c r="F114" s="70"/>
      <c r="G114" s="69"/>
    </row>
    <row r="115" spans="1:7" s="49" customFormat="1" ht="13.6" customHeight="1">
      <c r="A115" s="68">
        <v>109</v>
      </c>
      <c r="B115" s="69" t="s">
        <v>264</v>
      </c>
      <c r="C115" s="69" t="s">
        <v>265</v>
      </c>
      <c r="D115" s="70">
        <v>40276</v>
      </c>
      <c r="E115" s="70">
        <v>40276</v>
      </c>
      <c r="F115" s="70"/>
      <c r="G115" s="69"/>
    </row>
    <row r="116" spans="1:7" s="49" customFormat="1" ht="13.6" customHeight="1">
      <c r="A116" s="68">
        <v>110</v>
      </c>
      <c r="B116" s="69" t="s">
        <v>266</v>
      </c>
      <c r="C116" s="69" t="s">
        <v>267</v>
      </c>
      <c r="D116" s="70">
        <v>40276</v>
      </c>
      <c r="E116" s="70">
        <v>40276</v>
      </c>
      <c r="F116" s="70"/>
      <c r="G116" s="69"/>
    </row>
    <row r="117" spans="1:7" s="49" customFormat="1" ht="13.6" customHeight="1">
      <c r="A117" s="68">
        <v>111</v>
      </c>
      <c r="B117" s="69" t="s">
        <v>268</v>
      </c>
      <c r="C117" s="69" t="s">
        <v>269</v>
      </c>
      <c r="D117" s="70">
        <v>84</v>
      </c>
      <c r="E117" s="70">
        <v>84</v>
      </c>
      <c r="F117" s="70"/>
      <c r="G117" s="69"/>
    </row>
    <row r="118" spans="1:7" s="49" customFormat="1" ht="13.6" customHeight="1">
      <c r="A118" s="68">
        <v>112</v>
      </c>
      <c r="B118" s="69" t="s">
        <v>270</v>
      </c>
      <c r="C118" s="69" t="s">
        <v>271</v>
      </c>
      <c r="D118" s="70">
        <v>84</v>
      </c>
      <c r="E118" s="70">
        <v>84</v>
      </c>
      <c r="F118" s="70"/>
      <c r="G118" s="69"/>
    </row>
    <row r="119" spans="1:7" s="49" customFormat="1" ht="13.6" customHeight="1">
      <c r="A119" s="68">
        <v>113</v>
      </c>
      <c r="B119" s="69" t="s">
        <v>272</v>
      </c>
      <c r="C119" s="69" t="s">
        <v>273</v>
      </c>
      <c r="D119" s="70">
        <v>781</v>
      </c>
      <c r="E119" s="70">
        <v>781</v>
      </c>
      <c r="F119" s="70"/>
      <c r="G119" s="69"/>
    </row>
    <row r="120" spans="1:7" s="49" customFormat="1" ht="13.6" customHeight="1">
      <c r="A120" s="68">
        <v>114</v>
      </c>
      <c r="B120" s="69" t="s">
        <v>274</v>
      </c>
      <c r="C120" s="69" t="s">
        <v>275</v>
      </c>
      <c r="D120" s="70">
        <v>781</v>
      </c>
      <c r="E120" s="70">
        <v>781</v>
      </c>
      <c r="F120" s="70"/>
      <c r="G120" s="69"/>
    </row>
    <row r="121" spans="1:7" s="49" customFormat="1" ht="13.6" customHeight="1">
      <c r="A121" s="68">
        <v>115</v>
      </c>
      <c r="B121" s="69" t="s">
        <v>276</v>
      </c>
      <c r="C121" s="69" t="s">
        <v>277</v>
      </c>
      <c r="D121" s="70">
        <v>6450</v>
      </c>
      <c r="E121" s="70">
        <v>6450</v>
      </c>
      <c r="F121" s="70"/>
      <c r="G121" s="69"/>
    </row>
    <row r="122" spans="1:7" s="49" customFormat="1" ht="13.6" customHeight="1">
      <c r="A122" s="68">
        <v>116</v>
      </c>
      <c r="B122" s="69" t="s">
        <v>278</v>
      </c>
      <c r="C122" s="69" t="s">
        <v>277</v>
      </c>
      <c r="D122" s="70">
        <v>6450</v>
      </c>
      <c r="E122" s="70">
        <v>6450</v>
      </c>
      <c r="F122" s="70"/>
      <c r="G122" s="69"/>
    </row>
    <row r="123" spans="1:7" s="49" customFormat="1" ht="13.6" customHeight="1">
      <c r="A123" s="68">
        <v>117</v>
      </c>
      <c r="B123" s="69" t="s">
        <v>279</v>
      </c>
      <c r="C123" s="69" t="s">
        <v>280</v>
      </c>
      <c r="D123" s="70">
        <v>13268</v>
      </c>
      <c r="E123" s="70">
        <v>13268</v>
      </c>
      <c r="F123" s="70"/>
      <c r="G123" s="69"/>
    </row>
    <row r="124" spans="1:7" s="49" customFormat="1" ht="13.6" customHeight="1">
      <c r="A124" s="68">
        <v>118</v>
      </c>
      <c r="B124" s="69" t="s">
        <v>281</v>
      </c>
      <c r="C124" s="69" t="s">
        <v>282</v>
      </c>
      <c r="D124" s="70">
        <v>600</v>
      </c>
      <c r="E124" s="70">
        <v>600</v>
      </c>
      <c r="F124" s="70"/>
      <c r="G124" s="69"/>
    </row>
    <row r="125" spans="1:7" s="49" customFormat="1" ht="13.6" customHeight="1">
      <c r="A125" s="68">
        <v>119</v>
      </c>
      <c r="B125" s="69" t="s">
        <v>283</v>
      </c>
      <c r="C125" s="69" t="s">
        <v>284</v>
      </c>
      <c r="D125" s="70">
        <v>600</v>
      </c>
      <c r="E125" s="70">
        <v>600</v>
      </c>
      <c r="F125" s="70"/>
      <c r="G125" s="69"/>
    </row>
    <row r="126" spans="1:7" s="49" customFormat="1" ht="13.6" customHeight="1">
      <c r="A126" s="68">
        <v>120</v>
      </c>
      <c r="B126" s="69" t="s">
        <v>285</v>
      </c>
      <c r="C126" s="69" t="s">
        <v>286</v>
      </c>
      <c r="D126" s="70">
        <v>7725</v>
      </c>
      <c r="E126" s="70">
        <v>7725</v>
      </c>
      <c r="F126" s="70"/>
      <c r="G126" s="69"/>
    </row>
    <row r="127" spans="1:7" s="49" customFormat="1" ht="13.6" customHeight="1">
      <c r="A127" s="68">
        <v>121</v>
      </c>
      <c r="B127" s="69" t="s">
        <v>287</v>
      </c>
      <c r="C127" s="69" t="s">
        <v>288</v>
      </c>
      <c r="D127" s="70">
        <v>4173</v>
      </c>
      <c r="E127" s="70">
        <v>4173</v>
      </c>
      <c r="F127" s="70"/>
      <c r="G127" s="69"/>
    </row>
    <row r="128" spans="1:7" s="49" customFormat="1" ht="13.6" customHeight="1">
      <c r="A128" s="68">
        <v>122</v>
      </c>
      <c r="B128" s="69" t="s">
        <v>289</v>
      </c>
      <c r="C128" s="69" t="s">
        <v>290</v>
      </c>
      <c r="D128" s="70">
        <v>3282</v>
      </c>
      <c r="E128" s="70">
        <v>3282</v>
      </c>
      <c r="F128" s="70"/>
      <c r="G128" s="69"/>
    </row>
    <row r="129" spans="1:7" s="49" customFormat="1" ht="13.6" customHeight="1">
      <c r="A129" s="68">
        <v>123</v>
      </c>
      <c r="B129" s="69" t="s">
        <v>291</v>
      </c>
      <c r="C129" s="69" t="s">
        <v>292</v>
      </c>
      <c r="D129" s="70">
        <v>270</v>
      </c>
      <c r="E129" s="70">
        <v>270</v>
      </c>
      <c r="F129" s="70"/>
      <c r="G129" s="69"/>
    </row>
    <row r="130" spans="1:7" s="49" customFormat="1" ht="13.6" customHeight="1">
      <c r="A130" s="68">
        <v>124</v>
      </c>
      <c r="B130" s="69" t="s">
        <v>293</v>
      </c>
      <c r="C130" s="69" t="s">
        <v>294</v>
      </c>
      <c r="D130" s="70">
        <v>4943</v>
      </c>
      <c r="E130" s="70">
        <v>4943</v>
      </c>
      <c r="F130" s="70"/>
      <c r="G130" s="69"/>
    </row>
    <row r="131" spans="1:7" s="49" customFormat="1" ht="13.6" customHeight="1">
      <c r="A131" s="68">
        <v>125</v>
      </c>
      <c r="B131" s="69" t="s">
        <v>295</v>
      </c>
      <c r="C131" s="69" t="s">
        <v>296</v>
      </c>
      <c r="D131" s="70">
        <v>4783</v>
      </c>
      <c r="E131" s="70">
        <v>4783</v>
      </c>
      <c r="F131" s="70"/>
      <c r="G131" s="69"/>
    </row>
    <row r="132" spans="1:7" s="49" customFormat="1" ht="13.6" customHeight="1">
      <c r="A132" s="68">
        <v>126</v>
      </c>
      <c r="B132" s="69" t="s">
        <v>297</v>
      </c>
      <c r="C132" s="69" t="s">
        <v>298</v>
      </c>
      <c r="D132" s="70">
        <v>160</v>
      </c>
      <c r="E132" s="70">
        <v>160</v>
      </c>
      <c r="F132" s="70"/>
      <c r="G132" s="69"/>
    </row>
    <row r="133" spans="1:7" s="49" customFormat="1" ht="13.6" customHeight="1">
      <c r="A133" s="68">
        <v>127</v>
      </c>
      <c r="B133" s="69" t="s">
        <v>299</v>
      </c>
      <c r="C133" s="69" t="s">
        <v>300</v>
      </c>
      <c r="D133" s="70">
        <v>469367.54</v>
      </c>
      <c r="E133" s="70">
        <v>469367.54</v>
      </c>
      <c r="F133" s="70"/>
      <c r="G133" s="69"/>
    </row>
    <row r="134" spans="1:7" s="49" customFormat="1" ht="13.6" customHeight="1">
      <c r="A134" s="68">
        <v>128</v>
      </c>
      <c r="B134" s="69" t="s">
        <v>301</v>
      </c>
      <c r="C134" s="69" t="s">
        <v>302</v>
      </c>
      <c r="D134" s="70">
        <v>15418.24</v>
      </c>
      <c r="E134" s="70">
        <v>15418.24</v>
      </c>
      <c r="F134" s="70"/>
      <c r="G134" s="69"/>
    </row>
    <row r="135" spans="1:7" s="49" customFormat="1" ht="13.6" customHeight="1">
      <c r="A135" s="68">
        <v>129</v>
      </c>
      <c r="B135" s="69" t="s">
        <v>303</v>
      </c>
      <c r="C135" s="69" t="s">
        <v>304</v>
      </c>
      <c r="D135" s="70">
        <v>3823.24</v>
      </c>
      <c r="E135" s="70">
        <v>3823.24</v>
      </c>
      <c r="F135" s="70"/>
      <c r="G135" s="69"/>
    </row>
    <row r="136" spans="1:7" s="49" customFormat="1" ht="13.6" customHeight="1">
      <c r="A136" s="68">
        <v>130</v>
      </c>
      <c r="B136" s="69" t="s">
        <v>305</v>
      </c>
      <c r="C136" s="69" t="s">
        <v>306</v>
      </c>
      <c r="D136" s="70">
        <v>750</v>
      </c>
      <c r="E136" s="70">
        <v>750</v>
      </c>
      <c r="F136" s="70"/>
      <c r="G136" s="69"/>
    </row>
    <row r="137" spans="1:7" s="49" customFormat="1" ht="13.6" customHeight="1">
      <c r="A137" s="68">
        <v>131</v>
      </c>
      <c r="B137" s="69" t="s">
        <v>307</v>
      </c>
      <c r="C137" s="69" t="s">
        <v>308</v>
      </c>
      <c r="D137" s="70">
        <v>3421</v>
      </c>
      <c r="E137" s="70">
        <v>3421</v>
      </c>
      <c r="F137" s="70"/>
      <c r="G137" s="69"/>
    </row>
    <row r="138" spans="1:7" s="49" customFormat="1" ht="13.6" customHeight="1">
      <c r="A138" s="68">
        <v>132</v>
      </c>
      <c r="B138" s="69" t="s">
        <v>309</v>
      </c>
      <c r="C138" s="69" t="s">
        <v>310</v>
      </c>
      <c r="D138" s="70">
        <v>1462</v>
      </c>
      <c r="E138" s="70">
        <v>1462</v>
      </c>
      <c r="F138" s="70"/>
      <c r="G138" s="69"/>
    </row>
    <row r="139" spans="1:7" s="49" customFormat="1" ht="13.6" customHeight="1">
      <c r="A139" s="68">
        <v>133</v>
      </c>
      <c r="B139" s="69" t="s">
        <v>311</v>
      </c>
      <c r="C139" s="69" t="s">
        <v>312</v>
      </c>
      <c r="D139" s="70">
        <v>2143</v>
      </c>
      <c r="E139" s="70">
        <v>2143</v>
      </c>
      <c r="F139" s="70"/>
      <c r="G139" s="69"/>
    </row>
    <row r="140" spans="1:7" s="49" customFormat="1" ht="13.6" customHeight="1">
      <c r="A140" s="68">
        <v>134</v>
      </c>
      <c r="B140" s="69" t="s">
        <v>313</v>
      </c>
      <c r="C140" s="69" t="s">
        <v>314</v>
      </c>
      <c r="D140" s="70">
        <v>45478.3</v>
      </c>
      <c r="E140" s="70">
        <v>45478.3</v>
      </c>
      <c r="F140" s="70"/>
      <c r="G140" s="69"/>
    </row>
    <row r="141" spans="1:7" s="49" customFormat="1" ht="13.6" customHeight="1">
      <c r="A141" s="68">
        <v>135</v>
      </c>
      <c r="B141" s="69" t="s">
        <v>315</v>
      </c>
      <c r="C141" s="69" t="s">
        <v>314</v>
      </c>
      <c r="D141" s="70">
        <v>45478.3</v>
      </c>
      <c r="E141" s="70">
        <v>45478.3</v>
      </c>
      <c r="F141" s="70"/>
      <c r="G141" s="69"/>
    </row>
    <row r="142" spans="1:7" s="49" customFormat="1" ht="13.6" customHeight="1">
      <c r="A142" s="68">
        <v>136</v>
      </c>
      <c r="B142" s="69" t="s">
        <v>316</v>
      </c>
      <c r="C142" s="69" t="s">
        <v>317</v>
      </c>
      <c r="D142" s="70">
        <v>404780</v>
      </c>
      <c r="E142" s="70">
        <v>404780</v>
      </c>
      <c r="F142" s="70"/>
      <c r="G142" s="69"/>
    </row>
    <row r="143" spans="1:7" s="49" customFormat="1" ht="13.6" customHeight="1">
      <c r="A143" s="68">
        <v>137</v>
      </c>
      <c r="B143" s="69" t="s">
        <v>318</v>
      </c>
      <c r="C143" s="69" t="s">
        <v>319</v>
      </c>
      <c r="D143" s="70">
        <v>404780</v>
      </c>
      <c r="E143" s="70">
        <v>404780</v>
      </c>
      <c r="F143" s="70"/>
      <c r="G143" s="69"/>
    </row>
    <row r="144" spans="1:7" s="49" customFormat="1" ht="13.6" customHeight="1">
      <c r="A144" s="68">
        <v>138</v>
      </c>
      <c r="B144" s="69" t="s">
        <v>320</v>
      </c>
      <c r="C144" s="69" t="s">
        <v>321</v>
      </c>
      <c r="D144" s="70">
        <v>4491</v>
      </c>
      <c r="E144" s="70">
        <v>4491</v>
      </c>
      <c r="F144" s="70"/>
      <c r="G144" s="69"/>
    </row>
    <row r="145" spans="1:7" s="49" customFormat="1" ht="13.6" customHeight="1">
      <c r="A145" s="68">
        <v>139</v>
      </c>
      <c r="B145" s="69" t="s">
        <v>322</v>
      </c>
      <c r="C145" s="69" t="s">
        <v>321</v>
      </c>
      <c r="D145" s="70">
        <v>4491</v>
      </c>
      <c r="E145" s="70">
        <v>4491</v>
      </c>
      <c r="F145" s="70"/>
      <c r="G145" s="69"/>
    </row>
    <row r="146" spans="1:7" s="49" customFormat="1" ht="13.6" customHeight="1">
      <c r="A146" s="68">
        <v>140</v>
      </c>
      <c r="B146" s="69" t="s">
        <v>323</v>
      </c>
      <c r="C146" s="69" t="s">
        <v>324</v>
      </c>
      <c r="D146" s="70">
        <v>89842.1</v>
      </c>
      <c r="E146" s="70">
        <v>89842.1</v>
      </c>
      <c r="F146" s="70"/>
      <c r="G146" s="69"/>
    </row>
    <row r="147" spans="1:7" s="49" customFormat="1" ht="13.6" customHeight="1">
      <c r="A147" s="68">
        <v>141</v>
      </c>
      <c r="B147" s="69" t="s">
        <v>325</v>
      </c>
      <c r="C147" s="69" t="s">
        <v>326</v>
      </c>
      <c r="D147" s="70">
        <v>81495.3</v>
      </c>
      <c r="E147" s="70">
        <v>81495.3</v>
      </c>
      <c r="F147" s="70"/>
      <c r="G147" s="69"/>
    </row>
    <row r="148" spans="1:7" s="49" customFormat="1" ht="13.6" customHeight="1">
      <c r="A148" s="68">
        <v>142</v>
      </c>
      <c r="B148" s="69" t="s">
        <v>327</v>
      </c>
      <c r="C148" s="69" t="s">
        <v>328</v>
      </c>
      <c r="D148" s="70">
        <v>180</v>
      </c>
      <c r="E148" s="70">
        <v>180</v>
      </c>
      <c r="F148" s="70"/>
      <c r="G148" s="69"/>
    </row>
    <row r="149" spans="1:7" s="49" customFormat="1" ht="13.6" customHeight="1">
      <c r="A149" s="68">
        <v>143</v>
      </c>
      <c r="B149" s="69" t="s">
        <v>329</v>
      </c>
      <c r="C149" s="69" t="s">
        <v>330</v>
      </c>
      <c r="D149" s="70">
        <v>4.8</v>
      </c>
      <c r="E149" s="70">
        <v>4.8</v>
      </c>
      <c r="F149" s="70"/>
      <c r="G149" s="69"/>
    </row>
    <row r="150" spans="1:7" s="49" customFormat="1" ht="13.6" customHeight="1">
      <c r="A150" s="68">
        <v>144</v>
      </c>
      <c r="B150" s="69" t="s">
        <v>331</v>
      </c>
      <c r="C150" s="69" t="s">
        <v>332</v>
      </c>
      <c r="D150" s="70">
        <v>200.5</v>
      </c>
      <c r="E150" s="70">
        <v>200.5</v>
      </c>
      <c r="F150" s="70"/>
      <c r="G150" s="69"/>
    </row>
    <row r="151" spans="1:7" s="49" customFormat="1" ht="13.6" customHeight="1">
      <c r="A151" s="68">
        <v>145</v>
      </c>
      <c r="B151" s="69" t="s">
        <v>333</v>
      </c>
      <c r="C151" s="69" t="s">
        <v>334</v>
      </c>
      <c r="D151" s="70">
        <v>282</v>
      </c>
      <c r="E151" s="70">
        <v>282</v>
      </c>
      <c r="F151" s="70"/>
      <c r="G151" s="69"/>
    </row>
    <row r="152" spans="1:7" s="49" customFormat="1" ht="13.6" customHeight="1">
      <c r="A152" s="68">
        <v>146</v>
      </c>
      <c r="B152" s="69" t="s">
        <v>335</v>
      </c>
      <c r="C152" s="69" t="s">
        <v>336</v>
      </c>
      <c r="D152" s="70">
        <v>80828</v>
      </c>
      <c r="E152" s="70">
        <v>80828</v>
      </c>
      <c r="F152" s="70"/>
      <c r="G152" s="69"/>
    </row>
    <row r="153" spans="1:7" s="49" customFormat="1" ht="13.6" customHeight="1">
      <c r="A153" s="68">
        <v>147</v>
      </c>
      <c r="B153" s="69" t="s">
        <v>337</v>
      </c>
      <c r="C153" s="69" t="s">
        <v>338</v>
      </c>
      <c r="D153" s="70">
        <v>910</v>
      </c>
      <c r="E153" s="70">
        <v>910</v>
      </c>
      <c r="F153" s="70"/>
      <c r="G153" s="69"/>
    </row>
    <row r="154" spans="1:7" s="49" customFormat="1" ht="13.6" customHeight="1">
      <c r="A154" s="68">
        <v>148</v>
      </c>
      <c r="B154" s="69" t="s">
        <v>339</v>
      </c>
      <c r="C154" s="69" t="s">
        <v>340</v>
      </c>
      <c r="D154" s="70">
        <v>910</v>
      </c>
      <c r="E154" s="70">
        <v>910</v>
      </c>
      <c r="F154" s="70"/>
      <c r="G154" s="69"/>
    </row>
    <row r="155" spans="1:7" s="49" customFormat="1" ht="13.6" customHeight="1">
      <c r="A155" s="68">
        <v>149</v>
      </c>
      <c r="B155" s="69" t="s">
        <v>341</v>
      </c>
      <c r="C155" s="69" t="s">
        <v>342</v>
      </c>
      <c r="D155" s="70">
        <v>6925</v>
      </c>
      <c r="E155" s="70">
        <v>6925</v>
      </c>
      <c r="F155" s="70"/>
      <c r="G155" s="69"/>
    </row>
    <row r="156" spans="1:7" s="49" customFormat="1" ht="13.6" customHeight="1">
      <c r="A156" s="68">
        <v>150</v>
      </c>
      <c r="B156" s="69" t="s">
        <v>343</v>
      </c>
      <c r="C156" s="69" t="s">
        <v>344</v>
      </c>
      <c r="D156" s="70">
        <v>153</v>
      </c>
      <c r="E156" s="70">
        <v>153</v>
      </c>
      <c r="F156" s="70"/>
      <c r="G156" s="69"/>
    </row>
    <row r="157" spans="1:7" s="49" customFormat="1" ht="13.6" customHeight="1">
      <c r="A157" s="68">
        <v>151</v>
      </c>
      <c r="B157" s="69" t="s">
        <v>345</v>
      </c>
      <c r="C157" s="69" t="s">
        <v>346</v>
      </c>
      <c r="D157" s="70">
        <v>180</v>
      </c>
      <c r="E157" s="70">
        <v>180</v>
      </c>
      <c r="F157" s="70"/>
      <c r="G157" s="69"/>
    </row>
    <row r="158" spans="1:7" s="49" customFormat="1" ht="13.6" customHeight="1">
      <c r="A158" s="68">
        <v>152</v>
      </c>
      <c r="B158" s="69" t="s">
        <v>347</v>
      </c>
      <c r="C158" s="69" t="s">
        <v>348</v>
      </c>
      <c r="D158" s="70">
        <v>165</v>
      </c>
      <c r="E158" s="70">
        <v>165</v>
      </c>
      <c r="F158" s="70"/>
      <c r="G158" s="69"/>
    </row>
    <row r="159" spans="1:7" s="49" customFormat="1" ht="13.6" customHeight="1">
      <c r="A159" s="68">
        <v>153</v>
      </c>
      <c r="B159" s="69" t="s">
        <v>349</v>
      </c>
      <c r="C159" s="69" t="s">
        <v>350</v>
      </c>
      <c r="D159" s="70">
        <v>75</v>
      </c>
      <c r="E159" s="70">
        <v>75</v>
      </c>
      <c r="F159" s="70"/>
      <c r="G159" s="69"/>
    </row>
    <row r="160" spans="1:7" s="49" customFormat="1" ht="13.6" customHeight="1">
      <c r="A160" s="68">
        <v>154</v>
      </c>
      <c r="B160" s="69" t="s">
        <v>351</v>
      </c>
      <c r="C160" s="69" t="s">
        <v>352</v>
      </c>
      <c r="D160" s="70">
        <v>6352</v>
      </c>
      <c r="E160" s="70">
        <v>6352</v>
      </c>
      <c r="F160" s="70"/>
      <c r="G160" s="69"/>
    </row>
    <row r="161" spans="1:7" s="49" customFormat="1" ht="13.6" customHeight="1">
      <c r="A161" s="68">
        <v>155</v>
      </c>
      <c r="B161" s="69" t="s">
        <v>353</v>
      </c>
      <c r="C161" s="69" t="s">
        <v>354</v>
      </c>
      <c r="D161" s="70">
        <v>506.8</v>
      </c>
      <c r="E161" s="70">
        <v>506.8</v>
      </c>
      <c r="F161" s="70"/>
      <c r="G161" s="69"/>
    </row>
    <row r="162" spans="1:7" s="49" customFormat="1" ht="13.6" customHeight="1">
      <c r="A162" s="68">
        <v>156</v>
      </c>
      <c r="B162" s="69" t="s">
        <v>355</v>
      </c>
      <c r="C162" s="69" t="s">
        <v>356</v>
      </c>
      <c r="D162" s="70">
        <v>506.8</v>
      </c>
      <c r="E162" s="70">
        <v>506.8</v>
      </c>
      <c r="F162" s="70"/>
      <c r="G162" s="69"/>
    </row>
    <row r="163" spans="1:7" s="49" customFormat="1" ht="13.6" customHeight="1">
      <c r="A163" s="68">
        <v>157</v>
      </c>
      <c r="B163" s="69" t="s">
        <v>357</v>
      </c>
      <c r="C163" s="69" t="s">
        <v>358</v>
      </c>
      <c r="D163" s="70">
        <v>5</v>
      </c>
      <c r="E163" s="70">
        <v>5</v>
      </c>
      <c r="F163" s="70"/>
      <c r="G163" s="69"/>
    </row>
    <row r="164" spans="1:7" s="49" customFormat="1" ht="13.6" customHeight="1">
      <c r="A164" s="68">
        <v>158</v>
      </c>
      <c r="B164" s="69" t="s">
        <v>359</v>
      </c>
      <c r="C164" s="69" t="s">
        <v>360</v>
      </c>
      <c r="D164" s="70">
        <v>5</v>
      </c>
      <c r="E164" s="70">
        <v>5</v>
      </c>
      <c r="F164" s="70"/>
      <c r="G164" s="69"/>
    </row>
    <row r="165" spans="1:7" s="49" customFormat="1" ht="13.6" customHeight="1">
      <c r="A165" s="68">
        <v>159</v>
      </c>
      <c r="B165" s="69" t="s">
        <v>361</v>
      </c>
      <c r="C165" s="69" t="s">
        <v>362</v>
      </c>
      <c r="D165" s="70">
        <v>12492</v>
      </c>
      <c r="E165" s="70">
        <v>12492</v>
      </c>
      <c r="F165" s="70"/>
      <c r="G165" s="69"/>
    </row>
    <row r="166" spans="1:7" s="49" customFormat="1" ht="13.6" customHeight="1">
      <c r="A166" s="68">
        <v>160</v>
      </c>
      <c r="B166" s="69" t="s">
        <v>363</v>
      </c>
      <c r="C166" s="69" t="s">
        <v>364</v>
      </c>
      <c r="D166" s="70">
        <v>10492</v>
      </c>
      <c r="E166" s="70">
        <v>10492</v>
      </c>
      <c r="F166" s="70"/>
      <c r="G166" s="69"/>
    </row>
    <row r="167" spans="1:7" s="49" customFormat="1" ht="13.6" customHeight="1">
      <c r="A167" s="68">
        <v>161</v>
      </c>
      <c r="B167" s="69" t="s">
        <v>365</v>
      </c>
      <c r="C167" s="69" t="s">
        <v>366</v>
      </c>
      <c r="D167" s="70">
        <v>10492</v>
      </c>
      <c r="E167" s="70">
        <v>10492</v>
      </c>
      <c r="F167" s="70"/>
      <c r="G167" s="69"/>
    </row>
    <row r="168" spans="1:7" s="49" customFormat="1" ht="13.6" customHeight="1">
      <c r="A168" s="68">
        <v>162</v>
      </c>
      <c r="B168" s="69" t="s">
        <v>367</v>
      </c>
      <c r="C168" s="69" t="s">
        <v>368</v>
      </c>
      <c r="D168" s="70">
        <v>2000</v>
      </c>
      <c r="E168" s="70">
        <v>2000</v>
      </c>
      <c r="F168" s="70"/>
      <c r="G168" s="69"/>
    </row>
    <row r="169" spans="1:7" s="49" customFormat="1" ht="13.6" customHeight="1">
      <c r="A169" s="68">
        <v>163</v>
      </c>
      <c r="B169" s="69" t="s">
        <v>369</v>
      </c>
      <c r="C169" s="69" t="s">
        <v>368</v>
      </c>
      <c r="D169" s="70">
        <v>2000</v>
      </c>
      <c r="E169" s="70">
        <v>2000</v>
      </c>
      <c r="F169" s="70"/>
      <c r="G169" s="69"/>
    </row>
    <row r="170" spans="1:7" s="49" customFormat="1" ht="13.6" customHeight="1">
      <c r="A170" s="68">
        <v>164</v>
      </c>
      <c r="B170" s="69" t="s">
        <v>370</v>
      </c>
      <c r="C170" s="69" t="s">
        <v>371</v>
      </c>
      <c r="D170" s="70">
        <v>14435</v>
      </c>
      <c r="E170" s="70">
        <v>14435</v>
      </c>
      <c r="F170" s="70"/>
      <c r="G170" s="69"/>
    </row>
    <row r="171" spans="1:7" s="49" customFormat="1" ht="13.6" customHeight="1">
      <c r="A171" s="68">
        <v>165</v>
      </c>
      <c r="B171" s="69" t="s">
        <v>372</v>
      </c>
      <c r="C171" s="69" t="s">
        <v>373</v>
      </c>
      <c r="D171" s="70">
        <v>4435</v>
      </c>
      <c r="E171" s="70">
        <v>4435</v>
      </c>
      <c r="F171" s="70"/>
      <c r="G171" s="69"/>
    </row>
    <row r="172" spans="1:7" s="49" customFormat="1" ht="13.6" customHeight="1">
      <c r="A172" s="68">
        <v>166</v>
      </c>
      <c r="B172" s="69" t="s">
        <v>374</v>
      </c>
      <c r="C172" s="69" t="s">
        <v>375</v>
      </c>
      <c r="D172" s="70">
        <v>540</v>
      </c>
      <c r="E172" s="70">
        <v>540</v>
      </c>
      <c r="F172" s="70"/>
      <c r="G172" s="69"/>
    </row>
    <row r="173" spans="1:7" s="49" customFormat="1" ht="13.6" customHeight="1">
      <c r="A173" s="68">
        <v>167</v>
      </c>
      <c r="B173" s="69" t="s">
        <v>376</v>
      </c>
      <c r="C173" s="69" t="s">
        <v>377</v>
      </c>
      <c r="D173" s="70">
        <v>3895</v>
      </c>
      <c r="E173" s="70">
        <v>3895</v>
      </c>
      <c r="F173" s="70"/>
      <c r="G173" s="69"/>
    </row>
    <row r="174" spans="1:7" s="49" customFormat="1" ht="13.6" customHeight="1">
      <c r="A174" s="68">
        <v>168</v>
      </c>
      <c r="B174" s="69" t="s">
        <v>378</v>
      </c>
      <c r="C174" s="69" t="s">
        <v>379</v>
      </c>
      <c r="D174" s="70">
        <v>10000</v>
      </c>
      <c r="E174" s="70">
        <v>10000</v>
      </c>
      <c r="F174" s="70"/>
      <c r="G174" s="69"/>
    </row>
    <row r="175" spans="1:7" s="49" customFormat="1" ht="13.6" customHeight="1">
      <c r="A175" s="68">
        <v>169</v>
      </c>
      <c r="B175" s="69" t="s">
        <v>380</v>
      </c>
      <c r="C175" s="69" t="s">
        <v>381</v>
      </c>
      <c r="D175" s="70">
        <v>10000</v>
      </c>
      <c r="E175" s="70">
        <v>10000</v>
      </c>
      <c r="F175" s="70"/>
      <c r="G175" s="69"/>
    </row>
    <row r="176" spans="1:7" s="49" customFormat="1" ht="13.6" customHeight="1">
      <c r="A176" s="68">
        <v>170</v>
      </c>
      <c r="B176" s="69" t="s">
        <v>382</v>
      </c>
      <c r="C176" s="69" t="s">
        <v>383</v>
      </c>
      <c r="D176" s="70">
        <v>96</v>
      </c>
      <c r="E176" s="70">
        <v>96</v>
      </c>
      <c r="F176" s="70"/>
      <c r="G176" s="69"/>
    </row>
    <row r="177" spans="1:7" s="49" customFormat="1" ht="13.6" customHeight="1">
      <c r="A177" s="68">
        <v>171</v>
      </c>
      <c r="B177" s="69" t="s">
        <v>384</v>
      </c>
      <c r="C177" s="69" t="s">
        <v>385</v>
      </c>
      <c r="D177" s="70">
        <v>57</v>
      </c>
      <c r="E177" s="70">
        <v>57</v>
      </c>
      <c r="F177" s="70"/>
      <c r="G177" s="69"/>
    </row>
    <row r="178" spans="1:7" s="49" customFormat="1" ht="13.6" customHeight="1">
      <c r="A178" s="68">
        <v>172</v>
      </c>
      <c r="B178" s="69" t="s">
        <v>386</v>
      </c>
      <c r="C178" s="69" t="s">
        <v>387</v>
      </c>
      <c r="D178" s="70">
        <v>32</v>
      </c>
      <c r="E178" s="70">
        <v>32</v>
      </c>
      <c r="F178" s="70"/>
      <c r="G178" s="69"/>
    </row>
    <row r="179" spans="1:7" s="49" customFormat="1" ht="13.6" customHeight="1">
      <c r="A179" s="68">
        <v>173</v>
      </c>
      <c r="B179" s="69" t="s">
        <v>388</v>
      </c>
      <c r="C179" s="69" t="s">
        <v>389</v>
      </c>
      <c r="D179" s="70">
        <v>25</v>
      </c>
      <c r="E179" s="70">
        <v>25</v>
      </c>
      <c r="F179" s="70"/>
      <c r="G179" s="69"/>
    </row>
    <row r="180" spans="1:7" s="49" customFormat="1" ht="13.6" customHeight="1">
      <c r="A180" s="68">
        <v>174</v>
      </c>
      <c r="B180" s="69" t="s">
        <v>390</v>
      </c>
      <c r="C180" s="69" t="s">
        <v>391</v>
      </c>
      <c r="D180" s="70">
        <v>39</v>
      </c>
      <c r="E180" s="70">
        <v>39</v>
      </c>
      <c r="F180" s="70"/>
      <c r="G180" s="69"/>
    </row>
    <row r="181" spans="1:7" s="49" customFormat="1" ht="13.6" customHeight="1">
      <c r="A181" s="68">
        <v>175</v>
      </c>
      <c r="B181" s="69" t="s">
        <v>392</v>
      </c>
      <c r="C181" s="69" t="s">
        <v>393</v>
      </c>
      <c r="D181" s="70">
        <v>39</v>
      </c>
      <c r="E181" s="70">
        <v>39</v>
      </c>
      <c r="F181" s="70"/>
      <c r="G181" s="69"/>
    </row>
    <row r="182" spans="1:7" s="49" customFormat="1" ht="13.6" customHeight="1">
      <c r="A182" s="68">
        <v>176</v>
      </c>
      <c r="B182" s="69" t="s">
        <v>394</v>
      </c>
      <c r="C182" s="69" t="s">
        <v>395</v>
      </c>
      <c r="D182" s="70">
        <v>160</v>
      </c>
      <c r="E182" s="70">
        <v>160</v>
      </c>
      <c r="F182" s="70"/>
      <c r="G182" s="69"/>
    </row>
    <row r="183" spans="1:7" s="49" customFormat="1" ht="13.6" customHeight="1">
      <c r="A183" s="68">
        <v>177</v>
      </c>
      <c r="B183" s="69" t="s">
        <v>396</v>
      </c>
      <c r="C183" s="69" t="s">
        <v>397</v>
      </c>
      <c r="D183" s="70">
        <v>160</v>
      </c>
      <c r="E183" s="70">
        <v>160</v>
      </c>
      <c r="F183" s="70"/>
      <c r="G183" s="69"/>
    </row>
    <row r="184" spans="1:7" s="49" customFormat="1" ht="13.6" customHeight="1">
      <c r="A184" s="68">
        <v>178</v>
      </c>
      <c r="B184" s="69" t="s">
        <v>398</v>
      </c>
      <c r="C184" s="69" t="s">
        <v>397</v>
      </c>
      <c r="D184" s="70">
        <v>160</v>
      </c>
      <c r="E184" s="70">
        <v>160</v>
      </c>
      <c r="F184" s="70"/>
      <c r="G184" s="69"/>
    </row>
    <row r="185" spans="1:7" s="49" customFormat="1" ht="13.6" customHeight="1">
      <c r="A185" s="68">
        <v>179</v>
      </c>
      <c r="B185" s="69" t="s">
        <v>399</v>
      </c>
      <c r="C185" s="69" t="s">
        <v>397</v>
      </c>
      <c r="D185" s="70">
        <v>160</v>
      </c>
      <c r="E185" s="70">
        <v>160</v>
      </c>
      <c r="F185" s="70"/>
      <c r="G185" s="69"/>
    </row>
    <row r="186" spans="1:7" s="49" customFormat="1" ht="13.6" customHeight="1">
      <c r="A186" s="68">
        <v>180</v>
      </c>
      <c r="B186" s="69" t="s">
        <v>400</v>
      </c>
      <c r="C186" s="69" t="s">
        <v>401</v>
      </c>
      <c r="D186" s="70">
        <v>7064.53</v>
      </c>
      <c r="E186" s="70">
        <v>7064.53</v>
      </c>
      <c r="F186" s="70"/>
      <c r="G186" s="69"/>
    </row>
    <row r="187" spans="1:7" s="49" customFormat="1" ht="13.6" customHeight="1">
      <c r="A187" s="68">
        <v>181</v>
      </c>
      <c r="B187" s="69" t="s">
        <v>402</v>
      </c>
      <c r="C187" s="69" t="s">
        <v>403</v>
      </c>
      <c r="D187" s="70">
        <v>7164.53</v>
      </c>
      <c r="E187" s="70">
        <v>7164.53</v>
      </c>
      <c r="F187" s="70"/>
      <c r="G187" s="69"/>
    </row>
    <row r="188" spans="1:7" s="49" customFormat="1" ht="13.6" customHeight="1">
      <c r="A188" s="68">
        <v>182</v>
      </c>
      <c r="B188" s="69" t="s">
        <v>404</v>
      </c>
      <c r="C188" s="69" t="s">
        <v>69</v>
      </c>
      <c r="D188" s="70">
        <v>1029.53</v>
      </c>
      <c r="E188" s="70">
        <v>1029.53</v>
      </c>
      <c r="F188" s="70"/>
      <c r="G188" s="69"/>
    </row>
    <row r="189" spans="1:7" s="49" customFormat="1" ht="13.6" customHeight="1">
      <c r="A189" s="68">
        <v>183</v>
      </c>
      <c r="B189" s="69" t="s">
        <v>405</v>
      </c>
      <c r="C189" s="69" t="s">
        <v>406</v>
      </c>
      <c r="D189" s="70">
        <v>100</v>
      </c>
      <c r="E189" s="70">
        <v>100</v>
      </c>
      <c r="F189" s="70"/>
      <c r="G189" s="69"/>
    </row>
    <row r="190" spans="1:7" s="49" customFormat="1" ht="13.6" customHeight="1">
      <c r="A190" s="68">
        <v>184</v>
      </c>
      <c r="B190" s="69" t="s">
        <v>407</v>
      </c>
      <c r="C190" s="69" t="s">
        <v>408</v>
      </c>
      <c r="D190" s="70">
        <v>1502</v>
      </c>
      <c r="E190" s="70">
        <v>1502</v>
      </c>
      <c r="F190" s="70"/>
      <c r="G190" s="69"/>
    </row>
    <row r="191" spans="1:7" s="49" customFormat="1" ht="13.6" customHeight="1">
      <c r="A191" s="68">
        <v>185</v>
      </c>
      <c r="B191" s="69" t="s">
        <v>409</v>
      </c>
      <c r="C191" s="69" t="s">
        <v>410</v>
      </c>
      <c r="D191" s="70">
        <v>1060</v>
      </c>
      <c r="E191" s="70">
        <v>1060</v>
      </c>
      <c r="F191" s="70"/>
      <c r="G191" s="69"/>
    </row>
    <row r="192" spans="1:7" s="49" customFormat="1" ht="13.6" customHeight="1">
      <c r="A192" s="68">
        <v>186</v>
      </c>
      <c r="B192" s="69" t="s">
        <v>411</v>
      </c>
      <c r="C192" s="69" t="s">
        <v>412</v>
      </c>
      <c r="D192" s="70">
        <v>129</v>
      </c>
      <c r="E192" s="70">
        <v>129</v>
      </c>
      <c r="F192" s="70"/>
      <c r="G192" s="69"/>
    </row>
    <row r="193" spans="1:7" s="49" customFormat="1" ht="13.6" customHeight="1">
      <c r="A193" s="68">
        <v>187</v>
      </c>
      <c r="B193" s="69" t="s">
        <v>413</v>
      </c>
      <c r="C193" s="69" t="s">
        <v>414</v>
      </c>
      <c r="D193" s="70">
        <v>165</v>
      </c>
      <c r="E193" s="70">
        <v>165</v>
      </c>
      <c r="F193" s="70"/>
      <c r="G193" s="69"/>
    </row>
    <row r="194" spans="1:7" s="49" customFormat="1" ht="13.6" customHeight="1">
      <c r="A194" s="68">
        <v>188</v>
      </c>
      <c r="B194" s="69" t="s">
        <v>415</v>
      </c>
      <c r="C194" s="69" t="s">
        <v>416</v>
      </c>
      <c r="D194" s="70">
        <v>446</v>
      </c>
      <c r="E194" s="70">
        <v>446</v>
      </c>
      <c r="F194" s="70"/>
      <c r="G194" s="69"/>
    </row>
    <row r="195" spans="1:7" s="49" customFormat="1" ht="13.6" customHeight="1">
      <c r="A195" s="68">
        <v>189</v>
      </c>
      <c r="B195" s="69" t="s">
        <v>417</v>
      </c>
      <c r="C195" s="69" t="s">
        <v>418</v>
      </c>
      <c r="D195" s="70">
        <v>934</v>
      </c>
      <c r="E195" s="70">
        <v>934</v>
      </c>
      <c r="F195" s="70"/>
      <c r="G195" s="69"/>
    </row>
    <row r="196" spans="1:7" s="49" customFormat="1" ht="13.6" customHeight="1">
      <c r="A196" s="68">
        <v>190</v>
      </c>
      <c r="B196" s="69" t="s">
        <v>419</v>
      </c>
      <c r="C196" s="69" t="s">
        <v>420</v>
      </c>
      <c r="D196" s="70">
        <v>1699</v>
      </c>
      <c r="E196" s="70">
        <v>1699</v>
      </c>
      <c r="F196" s="70"/>
      <c r="G196" s="69"/>
    </row>
    <row r="197" spans="1:7" s="49" customFormat="1" ht="13.6" customHeight="1">
      <c r="A197" s="68">
        <v>191</v>
      </c>
      <c r="B197" s="69" t="s">
        <v>421</v>
      </c>
      <c r="C197" s="69" t="s">
        <v>422</v>
      </c>
      <c r="D197" s="70">
        <v>19652</v>
      </c>
      <c r="E197" s="70">
        <v>19652</v>
      </c>
      <c r="F197" s="70"/>
      <c r="G197" s="69"/>
    </row>
    <row r="198" spans="1:7" s="49" customFormat="1" ht="13.6" customHeight="1">
      <c r="A198" s="68">
        <v>192</v>
      </c>
      <c r="B198" s="69" t="s">
        <v>423</v>
      </c>
      <c r="C198" s="69" t="s">
        <v>424</v>
      </c>
      <c r="D198" s="70">
        <v>21585</v>
      </c>
      <c r="E198" s="70">
        <v>21585</v>
      </c>
      <c r="F198" s="70"/>
      <c r="G198" s="69"/>
    </row>
    <row r="199" spans="1:7" s="49" customFormat="1" ht="13.6" customHeight="1">
      <c r="A199" s="68">
        <v>193</v>
      </c>
      <c r="B199" s="69" t="s">
        <v>425</v>
      </c>
      <c r="C199" s="69" t="s">
        <v>426</v>
      </c>
      <c r="D199" s="70">
        <v>20981</v>
      </c>
      <c r="E199" s="70">
        <v>20981</v>
      </c>
      <c r="F199" s="70"/>
      <c r="G199" s="69"/>
    </row>
    <row r="200" spans="1:7" s="49" customFormat="1" ht="13.6" customHeight="1">
      <c r="A200" s="68">
        <v>194</v>
      </c>
      <c r="B200" s="69" t="s">
        <v>427</v>
      </c>
      <c r="C200" s="69" t="s">
        <v>428</v>
      </c>
      <c r="D200" s="70">
        <v>18</v>
      </c>
      <c r="E200" s="70">
        <v>18</v>
      </c>
      <c r="F200" s="70"/>
      <c r="G200" s="69"/>
    </row>
    <row r="201" spans="1:7" s="49" customFormat="1" ht="13.6" customHeight="1">
      <c r="A201" s="68">
        <v>195</v>
      </c>
      <c r="B201" s="69" t="s">
        <v>429</v>
      </c>
      <c r="C201" s="69" t="s">
        <v>430</v>
      </c>
      <c r="D201" s="70">
        <v>586</v>
      </c>
      <c r="E201" s="70">
        <v>586</v>
      </c>
      <c r="F201" s="70"/>
      <c r="G201" s="69"/>
    </row>
    <row r="202" spans="1:7" s="49" customFormat="1" ht="13.6" customHeight="1">
      <c r="A202" s="68">
        <v>196</v>
      </c>
      <c r="B202" s="69" t="s">
        <v>431</v>
      </c>
      <c r="C202" s="69" t="s">
        <v>432</v>
      </c>
      <c r="D202" s="70">
        <v>986</v>
      </c>
      <c r="E202" s="70">
        <v>986</v>
      </c>
      <c r="F202" s="70"/>
      <c r="G202" s="69"/>
    </row>
    <row r="203" spans="1:7" s="49" customFormat="1" ht="13.6" customHeight="1">
      <c r="A203" s="68">
        <v>197</v>
      </c>
      <c r="B203" s="69" t="s">
        <v>433</v>
      </c>
      <c r="C203" s="69" t="s">
        <v>434</v>
      </c>
      <c r="D203" s="70">
        <v>986</v>
      </c>
      <c r="E203" s="70">
        <v>986</v>
      </c>
      <c r="F203" s="70"/>
      <c r="G203" s="69"/>
    </row>
    <row r="204" spans="1:7" s="49" customFormat="1" ht="13.6" customHeight="1">
      <c r="A204" s="68">
        <v>198</v>
      </c>
      <c r="B204" s="69" t="s">
        <v>435</v>
      </c>
      <c r="C204" s="69" t="s">
        <v>436</v>
      </c>
      <c r="D204" s="70">
        <v>100</v>
      </c>
      <c r="E204" s="70">
        <v>100</v>
      </c>
      <c r="F204" s="70"/>
      <c r="G204" s="69"/>
    </row>
    <row r="205" spans="1:7" s="49" customFormat="1" ht="13.6" customHeight="1">
      <c r="A205" s="68">
        <v>199</v>
      </c>
      <c r="B205" s="69" t="s">
        <v>437</v>
      </c>
      <c r="C205" s="69" t="s">
        <v>438</v>
      </c>
      <c r="D205" s="70">
        <v>100</v>
      </c>
      <c r="E205" s="70">
        <v>100</v>
      </c>
      <c r="F205" s="70"/>
      <c r="G205" s="69"/>
    </row>
    <row r="206" spans="1:7" s="49" customFormat="1" ht="13.6" customHeight="1">
      <c r="A206" s="68">
        <v>200</v>
      </c>
      <c r="B206" s="69" t="s">
        <v>439</v>
      </c>
      <c r="C206" s="69" t="s">
        <v>440</v>
      </c>
      <c r="D206" s="70">
        <v>98</v>
      </c>
      <c r="E206" s="70">
        <v>98</v>
      </c>
      <c r="F206" s="70"/>
      <c r="G206" s="69"/>
    </row>
    <row r="207" spans="1:7" s="49" customFormat="1" ht="13.6" customHeight="1">
      <c r="A207" s="68">
        <v>201</v>
      </c>
      <c r="B207" s="69" t="s">
        <v>441</v>
      </c>
      <c r="C207" s="69" t="s">
        <v>442</v>
      </c>
      <c r="D207" s="70">
        <v>98</v>
      </c>
      <c r="E207" s="70">
        <v>98</v>
      </c>
      <c r="F207" s="70"/>
      <c r="G207" s="69"/>
    </row>
    <row r="208" spans="1:7" s="49" customFormat="1" ht="13.6" customHeight="1">
      <c r="A208" s="68">
        <v>202</v>
      </c>
      <c r="B208" s="69" t="s">
        <v>443</v>
      </c>
      <c r="C208" s="69" t="s">
        <v>444</v>
      </c>
      <c r="D208" s="70">
        <v>98</v>
      </c>
      <c r="E208" s="70">
        <v>98</v>
      </c>
      <c r="F208" s="70"/>
      <c r="G208" s="69"/>
    </row>
    <row r="209" spans="1:7" s="49" customFormat="1" ht="13.6" customHeight="1">
      <c r="A209" s="68">
        <v>203</v>
      </c>
      <c r="B209" s="69" t="s">
        <v>445</v>
      </c>
      <c r="C209" s="69" t="s">
        <v>446</v>
      </c>
      <c r="D209" s="70">
        <v>3397</v>
      </c>
      <c r="E209" s="70">
        <v>3397</v>
      </c>
      <c r="F209" s="70"/>
      <c r="G209" s="69"/>
    </row>
    <row r="210" spans="1:7" s="49" customFormat="1" ht="13.6" customHeight="1">
      <c r="A210" s="68">
        <v>204</v>
      </c>
      <c r="B210" s="69" t="s">
        <v>447</v>
      </c>
      <c r="C210" s="69" t="s">
        <v>448</v>
      </c>
      <c r="D210" s="70">
        <v>549.82000000000005</v>
      </c>
      <c r="E210" s="70">
        <v>549.82000000000005</v>
      </c>
      <c r="F210" s="70"/>
      <c r="G210" s="69"/>
    </row>
    <row r="211" spans="1:7" s="49" customFormat="1" ht="13.6" customHeight="1">
      <c r="A211" s="68">
        <v>205</v>
      </c>
      <c r="B211" s="69" t="s">
        <v>449</v>
      </c>
      <c r="C211" s="69" t="s">
        <v>450</v>
      </c>
      <c r="D211" s="70">
        <v>258</v>
      </c>
      <c r="E211" s="70">
        <v>258</v>
      </c>
      <c r="F211" s="70"/>
      <c r="G211" s="69"/>
    </row>
    <row r="212" spans="1:7" s="49" customFormat="1" ht="13.6" customHeight="1">
      <c r="A212" s="68">
        <v>206</v>
      </c>
      <c r="B212" s="69" t="s">
        <v>451</v>
      </c>
      <c r="C212" s="69" t="s">
        <v>452</v>
      </c>
      <c r="D212" s="70">
        <v>108.36</v>
      </c>
      <c r="E212" s="70">
        <v>108.36</v>
      </c>
      <c r="F212" s="70"/>
      <c r="G212" s="69"/>
    </row>
    <row r="213" spans="1:7" s="49" customFormat="1" ht="13.6" customHeight="1">
      <c r="A213" s="68">
        <v>207</v>
      </c>
      <c r="B213" s="69" t="s">
        <v>453</v>
      </c>
      <c r="C213" s="69" t="s">
        <v>454</v>
      </c>
      <c r="D213" s="70">
        <v>183.46</v>
      </c>
      <c r="E213" s="70">
        <v>183.46</v>
      </c>
      <c r="F213" s="70"/>
      <c r="G213" s="69"/>
    </row>
    <row r="214" spans="1:7" s="49" customFormat="1" ht="13.6" customHeight="1">
      <c r="A214" s="68">
        <v>208</v>
      </c>
      <c r="B214" s="69" t="s">
        <v>455</v>
      </c>
      <c r="C214" s="69" t="s">
        <v>456</v>
      </c>
      <c r="D214" s="70">
        <v>1370</v>
      </c>
      <c r="E214" s="70">
        <v>1370</v>
      </c>
      <c r="F214" s="70"/>
      <c r="G214" s="69"/>
    </row>
    <row r="215" spans="1:7" s="49" customFormat="1" ht="13.6" customHeight="1">
      <c r="A215" s="68">
        <v>209</v>
      </c>
      <c r="B215" s="69" t="s">
        <v>457</v>
      </c>
      <c r="C215" s="69" t="s">
        <v>458</v>
      </c>
      <c r="D215" s="70">
        <v>685</v>
      </c>
      <c r="E215" s="70">
        <v>685</v>
      </c>
      <c r="F215" s="70"/>
      <c r="G215" s="69"/>
    </row>
    <row r="216" spans="1:7" s="49" customFormat="1" ht="13.6" customHeight="1">
      <c r="A216" s="68">
        <v>210</v>
      </c>
      <c r="B216" s="69" t="s">
        <v>459</v>
      </c>
      <c r="C216" s="69" t="s">
        <v>460</v>
      </c>
      <c r="D216" s="70">
        <v>885.88</v>
      </c>
      <c r="E216" s="70">
        <v>885.88</v>
      </c>
      <c r="F216" s="70"/>
      <c r="G216" s="69"/>
    </row>
    <row r="217" spans="1:7" s="49" customFormat="1" ht="13.6" customHeight="1">
      <c r="A217" s="68">
        <v>211</v>
      </c>
      <c r="B217" s="69" t="s">
        <v>461</v>
      </c>
      <c r="C217" s="69" t="s">
        <v>462</v>
      </c>
      <c r="D217" s="70">
        <v>885.88</v>
      </c>
      <c r="E217" s="70">
        <v>885.88</v>
      </c>
      <c r="F217" s="70"/>
      <c r="G217" s="69"/>
    </row>
    <row r="218" spans="1:7" s="49" customFormat="1" ht="13.6" customHeight="1">
      <c r="A218" s="68">
        <v>212</v>
      </c>
      <c r="B218" s="69" t="s">
        <v>463</v>
      </c>
      <c r="C218" s="69" t="s">
        <v>464</v>
      </c>
      <c r="D218" s="70">
        <v>827.8</v>
      </c>
      <c r="E218" s="70">
        <v>827.8</v>
      </c>
      <c r="F218" s="70"/>
      <c r="G218" s="69"/>
    </row>
    <row r="219" spans="1:7" s="49" customFormat="1" ht="13.6" customHeight="1">
      <c r="A219" s="68">
        <v>213</v>
      </c>
      <c r="B219" s="69" t="s">
        <v>465</v>
      </c>
      <c r="C219" s="69" t="s">
        <v>466</v>
      </c>
      <c r="D219" s="70">
        <v>827.8</v>
      </c>
      <c r="E219" s="70">
        <v>827.8</v>
      </c>
      <c r="F219" s="70"/>
      <c r="G219" s="69"/>
    </row>
    <row r="220" spans="1:7" s="49" customFormat="1" ht="13.6" customHeight="1">
      <c r="A220" s="68">
        <v>214</v>
      </c>
      <c r="B220" s="69" t="s">
        <v>467</v>
      </c>
      <c r="C220" s="69" t="s">
        <v>468</v>
      </c>
      <c r="D220" s="70">
        <v>222</v>
      </c>
      <c r="E220" s="70">
        <v>222</v>
      </c>
      <c r="F220" s="70"/>
      <c r="G220" s="69"/>
    </row>
    <row r="221" spans="1:7" s="49" customFormat="1" ht="13.6" customHeight="1">
      <c r="A221" s="68">
        <v>215</v>
      </c>
      <c r="B221" s="69" t="s">
        <v>469</v>
      </c>
      <c r="C221" s="69" t="s">
        <v>470</v>
      </c>
      <c r="D221" s="70">
        <v>150</v>
      </c>
      <c r="E221" s="70">
        <v>150</v>
      </c>
      <c r="F221" s="70"/>
      <c r="G221" s="69"/>
    </row>
    <row r="222" spans="1:7" s="49" customFormat="1" ht="13.6" customHeight="1">
      <c r="A222" s="68">
        <v>216</v>
      </c>
      <c r="B222" s="69" t="s">
        <v>471</v>
      </c>
      <c r="C222" s="69" t="s">
        <v>472</v>
      </c>
      <c r="D222" s="70">
        <v>10</v>
      </c>
      <c r="E222" s="70">
        <v>10</v>
      </c>
      <c r="F222" s="70"/>
      <c r="G222" s="69"/>
    </row>
    <row r="223" spans="1:7" s="49" customFormat="1" ht="13.6" customHeight="1">
      <c r="A223" s="68">
        <v>217</v>
      </c>
      <c r="B223" s="69" t="s">
        <v>473</v>
      </c>
      <c r="C223" s="69" t="s">
        <v>474</v>
      </c>
      <c r="D223" s="70">
        <v>62</v>
      </c>
      <c r="E223" s="70">
        <v>62</v>
      </c>
      <c r="F223" s="70"/>
      <c r="G223" s="69"/>
    </row>
    <row r="224" spans="1:7" s="49" customFormat="1" ht="13.6" customHeight="1">
      <c r="A224" s="68">
        <v>218</v>
      </c>
      <c r="B224" s="69" t="s">
        <v>475</v>
      </c>
      <c r="C224" s="69" t="s">
        <v>476</v>
      </c>
      <c r="D224" s="70">
        <v>226.5</v>
      </c>
      <c r="E224" s="70">
        <v>226.5</v>
      </c>
      <c r="F224" s="70"/>
      <c r="G224" s="69"/>
    </row>
    <row r="225" spans="1:7" s="49" customFormat="1" ht="13.6" customHeight="1">
      <c r="A225" s="68">
        <v>219</v>
      </c>
      <c r="B225" s="69" t="s">
        <v>477</v>
      </c>
      <c r="C225" s="69" t="s">
        <v>478</v>
      </c>
      <c r="D225" s="70">
        <v>226.5</v>
      </c>
      <c r="E225" s="70">
        <v>226.5</v>
      </c>
      <c r="F225" s="70"/>
      <c r="G225" s="69"/>
    </row>
    <row r="226" spans="1:7" s="49" customFormat="1" ht="13.6" customHeight="1">
      <c r="A226" s="68">
        <v>220</v>
      </c>
      <c r="B226" s="69" t="s">
        <v>479</v>
      </c>
      <c r="C226" s="69" t="s">
        <v>480</v>
      </c>
      <c r="D226" s="70">
        <v>451</v>
      </c>
      <c r="E226" s="70">
        <v>451</v>
      </c>
      <c r="F226" s="70"/>
      <c r="G226" s="69"/>
    </row>
    <row r="227" spans="1:7" s="49" customFormat="1" ht="13.6" customHeight="1">
      <c r="A227" s="68">
        <v>221</v>
      </c>
      <c r="B227" s="69" t="s">
        <v>481</v>
      </c>
      <c r="C227" s="69" t="s">
        <v>482</v>
      </c>
      <c r="D227" s="70">
        <v>439</v>
      </c>
      <c r="E227" s="70">
        <v>439</v>
      </c>
      <c r="F227" s="70"/>
      <c r="G227" s="69"/>
    </row>
    <row r="228" spans="1:7" s="49" customFormat="1" ht="13.6" customHeight="1">
      <c r="A228" s="68">
        <v>222</v>
      </c>
      <c r="B228" s="69" t="s">
        <v>483</v>
      </c>
      <c r="C228" s="69" t="s">
        <v>484</v>
      </c>
      <c r="D228" s="70">
        <v>6</v>
      </c>
      <c r="E228" s="70">
        <v>6</v>
      </c>
      <c r="F228" s="70"/>
      <c r="G228" s="69"/>
    </row>
    <row r="229" spans="1:7" s="49" customFormat="1" ht="13.6" customHeight="1">
      <c r="A229" s="68">
        <v>223</v>
      </c>
      <c r="B229" s="69" t="s">
        <v>485</v>
      </c>
      <c r="C229" s="69" t="s">
        <v>486</v>
      </c>
      <c r="D229" s="70">
        <v>433</v>
      </c>
      <c r="E229" s="70">
        <v>433</v>
      </c>
      <c r="F229" s="70"/>
      <c r="G229" s="69"/>
    </row>
    <row r="230" spans="1:7" s="49" customFormat="1" ht="13.6" customHeight="1">
      <c r="A230" s="68">
        <v>224</v>
      </c>
      <c r="B230" s="69" t="s">
        <v>487</v>
      </c>
      <c r="C230" s="69" t="s">
        <v>488</v>
      </c>
      <c r="D230" s="70">
        <v>7155</v>
      </c>
      <c r="E230" s="70">
        <v>7155</v>
      </c>
      <c r="F230" s="70"/>
      <c r="G230" s="69"/>
    </row>
    <row r="231" spans="1:7" s="49" customFormat="1" ht="13.6" customHeight="1">
      <c r="A231" s="68">
        <v>225</v>
      </c>
      <c r="B231" s="69" t="s">
        <v>489</v>
      </c>
      <c r="C231" s="69" t="s">
        <v>490</v>
      </c>
      <c r="D231" s="70">
        <v>7325</v>
      </c>
      <c r="E231" s="70">
        <v>7325</v>
      </c>
      <c r="F231" s="70"/>
      <c r="G231" s="69"/>
    </row>
    <row r="232" spans="1:7" s="49" customFormat="1" ht="13.6" customHeight="1">
      <c r="A232" s="68">
        <v>226</v>
      </c>
      <c r="B232" s="69" t="s">
        <v>491</v>
      </c>
      <c r="C232" s="69" t="s">
        <v>492</v>
      </c>
      <c r="D232" s="70">
        <v>2956</v>
      </c>
      <c r="E232" s="70">
        <v>2956</v>
      </c>
      <c r="F232" s="70"/>
      <c r="G232" s="69"/>
    </row>
    <row r="233" spans="1:7" s="49" customFormat="1" ht="13.6" customHeight="1">
      <c r="A233" s="68">
        <v>227</v>
      </c>
      <c r="B233" s="69" t="s">
        <v>493</v>
      </c>
      <c r="C233" s="69" t="s">
        <v>494</v>
      </c>
      <c r="D233" s="70">
        <v>9</v>
      </c>
      <c r="E233" s="70">
        <v>9</v>
      </c>
      <c r="F233" s="70"/>
      <c r="G233" s="69"/>
    </row>
    <row r="234" spans="1:7" s="49" customFormat="1" ht="13.6" customHeight="1">
      <c r="A234" s="68">
        <v>228</v>
      </c>
      <c r="B234" s="69" t="s">
        <v>495</v>
      </c>
      <c r="C234" s="69" t="s">
        <v>496</v>
      </c>
      <c r="D234" s="70">
        <v>2351</v>
      </c>
      <c r="E234" s="70">
        <v>2351</v>
      </c>
      <c r="F234" s="70"/>
      <c r="G234" s="69"/>
    </row>
    <row r="235" spans="1:7" s="49" customFormat="1" ht="13.6" customHeight="1">
      <c r="A235" s="68">
        <v>229</v>
      </c>
      <c r="B235" s="69" t="s">
        <v>497</v>
      </c>
      <c r="C235" s="69" t="s">
        <v>498</v>
      </c>
      <c r="D235" s="70">
        <v>559</v>
      </c>
      <c r="E235" s="70">
        <v>559</v>
      </c>
      <c r="F235" s="70"/>
      <c r="G235" s="69"/>
    </row>
    <row r="236" spans="1:7" s="49" customFormat="1" ht="13.6" customHeight="1">
      <c r="A236" s="68">
        <v>230</v>
      </c>
      <c r="B236" s="69" t="s">
        <v>499</v>
      </c>
      <c r="C236" s="69" t="s">
        <v>500</v>
      </c>
      <c r="D236" s="70">
        <v>1450</v>
      </c>
      <c r="E236" s="70">
        <v>1450</v>
      </c>
      <c r="F236" s="70"/>
      <c r="G236" s="69"/>
    </row>
    <row r="237" spans="1:7" s="49" customFormat="1" ht="13.6" customHeight="1">
      <c r="A237" s="68">
        <v>231</v>
      </c>
      <c r="B237" s="69" t="s">
        <v>501</v>
      </c>
      <c r="C237" s="69" t="s">
        <v>502</v>
      </c>
      <c r="D237" s="70">
        <v>20000</v>
      </c>
      <c r="E237" s="70">
        <v>20000</v>
      </c>
      <c r="F237" s="70"/>
      <c r="G237" s="69"/>
    </row>
    <row r="238" spans="1:7" s="49" customFormat="1" ht="13.6" customHeight="1">
      <c r="A238" s="68">
        <v>232</v>
      </c>
      <c r="B238" s="69" t="s">
        <v>503</v>
      </c>
      <c r="C238" s="69" t="s">
        <v>504</v>
      </c>
      <c r="D238" s="70">
        <v>20000</v>
      </c>
      <c r="E238" s="70">
        <v>20000</v>
      </c>
      <c r="F238" s="70"/>
      <c r="G238" s="69"/>
    </row>
    <row r="239" spans="1:7" s="49" customFormat="1" ht="13.6" customHeight="1">
      <c r="A239" s="68">
        <v>233</v>
      </c>
      <c r="B239" s="69" t="s">
        <v>505</v>
      </c>
      <c r="C239" s="69" t="s">
        <v>506</v>
      </c>
      <c r="D239" s="70">
        <v>446790</v>
      </c>
      <c r="E239" s="70">
        <v>446790</v>
      </c>
      <c r="F239" s="70"/>
      <c r="G239" s="69"/>
    </row>
    <row r="240" spans="1:7" s="49" customFormat="1" ht="13.6" customHeight="1">
      <c r="A240" s="68">
        <v>234</v>
      </c>
      <c r="B240" s="69" t="s">
        <v>507</v>
      </c>
      <c r="C240" s="69" t="s">
        <v>508</v>
      </c>
      <c r="D240" s="70">
        <v>161700</v>
      </c>
      <c r="E240" s="70">
        <v>161700</v>
      </c>
      <c r="F240" s="70"/>
      <c r="G240" s="69"/>
    </row>
    <row r="241" spans="1:7" s="49" customFormat="1" ht="13.6" customHeight="1">
      <c r="A241" s="68">
        <v>235</v>
      </c>
      <c r="B241" s="69" t="s">
        <v>509</v>
      </c>
      <c r="C241" s="69" t="s">
        <v>510</v>
      </c>
      <c r="D241" s="70">
        <v>161700</v>
      </c>
      <c r="E241" s="70">
        <v>161700</v>
      </c>
      <c r="F241" s="70"/>
      <c r="G241" s="69"/>
    </row>
    <row r="242" spans="1:7" s="49" customFormat="1" ht="13.6" customHeight="1">
      <c r="A242" s="68">
        <v>236</v>
      </c>
      <c r="B242" s="69" t="s">
        <v>511</v>
      </c>
      <c r="C242" s="69" t="s">
        <v>512</v>
      </c>
      <c r="D242" s="70">
        <v>285090</v>
      </c>
      <c r="E242" s="70">
        <v>285090</v>
      </c>
      <c r="F242" s="70"/>
      <c r="G242" s="69"/>
    </row>
    <row r="243" spans="1:7" s="49" customFormat="1" ht="13.6" customHeight="1">
      <c r="A243" s="68">
        <v>237</v>
      </c>
      <c r="B243" s="69" t="s">
        <v>513</v>
      </c>
      <c r="C243" s="69" t="s">
        <v>514</v>
      </c>
      <c r="D243" s="70">
        <v>285090</v>
      </c>
      <c r="E243" s="70">
        <v>285090</v>
      </c>
      <c r="F243" s="70"/>
      <c r="G243" s="69"/>
    </row>
    <row r="244" spans="1:7" s="49" customFormat="1" ht="13.6" customHeight="1">
      <c r="A244" s="68">
        <v>238</v>
      </c>
      <c r="B244" s="69" t="s">
        <v>515</v>
      </c>
      <c r="C244" s="69" t="s">
        <v>516</v>
      </c>
      <c r="D244" s="70">
        <v>5020</v>
      </c>
      <c r="E244" s="70">
        <v>5020</v>
      </c>
      <c r="F244" s="70"/>
      <c r="G244" s="69"/>
    </row>
    <row r="245" spans="1:7" s="49" customFormat="1" ht="13.6" customHeight="1">
      <c r="A245" s="68">
        <v>239</v>
      </c>
      <c r="B245" s="69" t="s">
        <v>517</v>
      </c>
      <c r="C245" s="69" t="s">
        <v>518</v>
      </c>
      <c r="D245" s="70">
        <v>2007</v>
      </c>
      <c r="E245" s="70">
        <v>2007</v>
      </c>
      <c r="F245" s="70"/>
      <c r="G245" s="69"/>
    </row>
    <row r="246" spans="1:7" s="49" customFormat="1" ht="13.6" customHeight="1">
      <c r="A246" s="68">
        <v>240</v>
      </c>
      <c r="B246" s="69" t="s">
        <v>519</v>
      </c>
      <c r="C246" s="69" t="s">
        <v>520</v>
      </c>
      <c r="D246" s="70">
        <v>3013</v>
      </c>
      <c r="E246" s="70">
        <v>3013</v>
      </c>
      <c r="F246" s="70"/>
      <c r="G246" s="69"/>
    </row>
    <row r="247" spans="1:7" s="49" customFormat="1" ht="13.6" customHeight="1">
      <c r="A247" s="68">
        <v>241</v>
      </c>
      <c r="B247" s="69" t="s">
        <v>521</v>
      </c>
      <c r="C247" s="69" t="s">
        <v>522</v>
      </c>
      <c r="D247" s="70">
        <v>3013</v>
      </c>
      <c r="E247" s="70">
        <v>3013</v>
      </c>
      <c r="F247" s="70"/>
      <c r="G247" s="69"/>
    </row>
  </sheetData>
  <mergeCells count="12">
    <mergeCell ref="A1:G1"/>
    <mergeCell ref="A2:E2"/>
    <mergeCell ref="A3:A4"/>
    <mergeCell ref="B3:B4"/>
    <mergeCell ref="C3:C4"/>
    <mergeCell ref="D3:D4"/>
    <mergeCell ref="E3:E4"/>
    <mergeCell ref="I3:I4"/>
    <mergeCell ref="J3:J4"/>
    <mergeCell ref="K3:K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J247"/>
  <sheetViews>
    <sheetView workbookViewId="0">
      <pane xSplit="3" ySplit="4" topLeftCell="D236" activePane="bottomRight" state="frozen"/>
      <selection pane="topRight" activeCell="D1" sqref="D1"/>
      <selection pane="bottomLeft" activeCell="A5" sqref="A5"/>
      <selection pane="bottomRight" activeCell="L235" sqref="L235"/>
    </sheetView>
  </sheetViews>
  <sheetFormatPr defaultRowHeight="13.6" customHeight="1"/>
  <cols>
    <col min="1" max="1" width="6.25" style="4" customWidth="1"/>
    <col min="2" max="2" width="10" style="5" customWidth="1"/>
    <col min="3" max="3" width="17.5" style="5" customWidth="1"/>
    <col min="4" max="9" width="15" style="11" customWidth="1"/>
    <col min="10" max="10" width="10.25" style="7" bestFit="1" customWidth="1"/>
    <col min="11" max="252" width="9" style="7"/>
    <col min="253" max="253" width="6.25" style="7" customWidth="1"/>
    <col min="254" max="254" width="10" style="7" customWidth="1"/>
    <col min="255" max="255" width="17.5" style="7" customWidth="1"/>
    <col min="256" max="261" width="15" style="7" customWidth="1"/>
    <col min="262" max="508" width="9" style="7"/>
    <col min="509" max="509" width="6.25" style="7" customWidth="1"/>
    <col min="510" max="510" width="10" style="7" customWidth="1"/>
    <col min="511" max="511" width="17.5" style="7" customWidth="1"/>
    <col min="512" max="517" width="15" style="7" customWidth="1"/>
    <col min="518" max="764" width="9" style="7"/>
    <col min="765" max="765" width="6.25" style="7" customWidth="1"/>
    <col min="766" max="766" width="10" style="7" customWidth="1"/>
    <col min="767" max="767" width="17.5" style="7" customWidth="1"/>
    <col min="768" max="773" width="15" style="7" customWidth="1"/>
    <col min="774" max="1020" width="9" style="7"/>
    <col min="1021" max="1021" width="6.25" style="7" customWidth="1"/>
    <col min="1022" max="1022" width="10" style="7" customWidth="1"/>
    <col min="1023" max="1023" width="17.5" style="7" customWidth="1"/>
    <col min="1024" max="1029" width="15" style="7" customWidth="1"/>
    <col min="1030" max="1276" width="9" style="7"/>
    <col min="1277" max="1277" width="6.25" style="7" customWidth="1"/>
    <col min="1278" max="1278" width="10" style="7" customWidth="1"/>
    <col min="1279" max="1279" width="17.5" style="7" customWidth="1"/>
    <col min="1280" max="1285" width="15" style="7" customWidth="1"/>
    <col min="1286" max="1532" width="9" style="7"/>
    <col min="1533" max="1533" width="6.25" style="7" customWidth="1"/>
    <col min="1534" max="1534" width="10" style="7" customWidth="1"/>
    <col min="1535" max="1535" width="17.5" style="7" customWidth="1"/>
    <col min="1536" max="1541" width="15" style="7" customWidth="1"/>
    <col min="1542" max="1788" width="9" style="7"/>
    <col min="1789" max="1789" width="6.25" style="7" customWidth="1"/>
    <col min="1790" max="1790" width="10" style="7" customWidth="1"/>
    <col min="1791" max="1791" width="17.5" style="7" customWidth="1"/>
    <col min="1792" max="1797" width="15" style="7" customWidth="1"/>
    <col min="1798" max="2044" width="9" style="7"/>
    <col min="2045" max="2045" width="6.25" style="7" customWidth="1"/>
    <col min="2046" max="2046" width="10" style="7" customWidth="1"/>
    <col min="2047" max="2047" width="17.5" style="7" customWidth="1"/>
    <col min="2048" max="2053" width="15" style="7" customWidth="1"/>
    <col min="2054" max="2300" width="9" style="7"/>
    <col min="2301" max="2301" width="6.25" style="7" customWidth="1"/>
    <col min="2302" max="2302" width="10" style="7" customWidth="1"/>
    <col min="2303" max="2303" width="17.5" style="7" customWidth="1"/>
    <col min="2304" max="2309" width="15" style="7" customWidth="1"/>
    <col min="2310" max="2556" width="9" style="7"/>
    <col min="2557" max="2557" width="6.25" style="7" customWidth="1"/>
    <col min="2558" max="2558" width="10" style="7" customWidth="1"/>
    <col min="2559" max="2559" width="17.5" style="7" customWidth="1"/>
    <col min="2560" max="2565" width="15" style="7" customWidth="1"/>
    <col min="2566" max="2812" width="9" style="7"/>
    <col min="2813" max="2813" width="6.25" style="7" customWidth="1"/>
    <col min="2814" max="2814" width="10" style="7" customWidth="1"/>
    <col min="2815" max="2815" width="17.5" style="7" customWidth="1"/>
    <col min="2816" max="2821" width="15" style="7" customWidth="1"/>
    <col min="2822" max="3068" width="9" style="7"/>
    <col min="3069" max="3069" width="6.25" style="7" customWidth="1"/>
    <col min="3070" max="3070" width="10" style="7" customWidth="1"/>
    <col min="3071" max="3071" width="17.5" style="7" customWidth="1"/>
    <col min="3072" max="3077" width="15" style="7" customWidth="1"/>
    <col min="3078" max="3324" width="9" style="7"/>
    <col min="3325" max="3325" width="6.25" style="7" customWidth="1"/>
    <col min="3326" max="3326" width="10" style="7" customWidth="1"/>
    <col min="3327" max="3327" width="17.5" style="7" customWidth="1"/>
    <col min="3328" max="3333" width="15" style="7" customWidth="1"/>
    <col min="3334" max="3580" width="9" style="7"/>
    <col min="3581" max="3581" width="6.25" style="7" customWidth="1"/>
    <col min="3582" max="3582" width="10" style="7" customWidth="1"/>
    <col min="3583" max="3583" width="17.5" style="7" customWidth="1"/>
    <col min="3584" max="3589" width="15" style="7" customWidth="1"/>
    <col min="3590" max="3836" width="9" style="7"/>
    <col min="3837" max="3837" width="6.25" style="7" customWidth="1"/>
    <col min="3838" max="3838" width="10" style="7" customWidth="1"/>
    <col min="3839" max="3839" width="17.5" style="7" customWidth="1"/>
    <col min="3840" max="3845" width="15" style="7" customWidth="1"/>
    <col min="3846" max="4092" width="9" style="7"/>
    <col min="4093" max="4093" width="6.25" style="7" customWidth="1"/>
    <col min="4094" max="4094" width="10" style="7" customWidth="1"/>
    <col min="4095" max="4095" width="17.5" style="7" customWidth="1"/>
    <col min="4096" max="4101" width="15" style="7" customWidth="1"/>
    <col min="4102" max="4348" width="9" style="7"/>
    <col min="4349" max="4349" width="6.25" style="7" customWidth="1"/>
    <col min="4350" max="4350" width="10" style="7" customWidth="1"/>
    <col min="4351" max="4351" width="17.5" style="7" customWidth="1"/>
    <col min="4352" max="4357" width="15" style="7" customWidth="1"/>
    <col min="4358" max="4604" width="9" style="7"/>
    <col min="4605" max="4605" width="6.25" style="7" customWidth="1"/>
    <col min="4606" max="4606" width="10" style="7" customWidth="1"/>
    <col min="4607" max="4607" width="17.5" style="7" customWidth="1"/>
    <col min="4608" max="4613" width="15" style="7" customWidth="1"/>
    <col min="4614" max="4860" width="9" style="7"/>
    <col min="4861" max="4861" width="6.25" style="7" customWidth="1"/>
    <col min="4862" max="4862" width="10" style="7" customWidth="1"/>
    <col min="4863" max="4863" width="17.5" style="7" customWidth="1"/>
    <col min="4864" max="4869" width="15" style="7" customWidth="1"/>
    <col min="4870" max="5116" width="9" style="7"/>
    <col min="5117" max="5117" width="6.25" style="7" customWidth="1"/>
    <col min="5118" max="5118" width="10" style="7" customWidth="1"/>
    <col min="5119" max="5119" width="17.5" style="7" customWidth="1"/>
    <col min="5120" max="5125" width="15" style="7" customWidth="1"/>
    <col min="5126" max="5372" width="9" style="7"/>
    <col min="5373" max="5373" width="6.25" style="7" customWidth="1"/>
    <col min="5374" max="5374" width="10" style="7" customWidth="1"/>
    <col min="5375" max="5375" width="17.5" style="7" customWidth="1"/>
    <col min="5376" max="5381" width="15" style="7" customWidth="1"/>
    <col min="5382" max="5628" width="9" style="7"/>
    <col min="5629" max="5629" width="6.25" style="7" customWidth="1"/>
    <col min="5630" max="5630" width="10" style="7" customWidth="1"/>
    <col min="5631" max="5631" width="17.5" style="7" customWidth="1"/>
    <col min="5632" max="5637" width="15" style="7" customWidth="1"/>
    <col min="5638" max="5884" width="9" style="7"/>
    <col min="5885" max="5885" width="6.25" style="7" customWidth="1"/>
    <col min="5886" max="5886" width="10" style="7" customWidth="1"/>
    <col min="5887" max="5887" width="17.5" style="7" customWidth="1"/>
    <col min="5888" max="5893" width="15" style="7" customWidth="1"/>
    <col min="5894" max="6140" width="9" style="7"/>
    <col min="6141" max="6141" width="6.25" style="7" customWidth="1"/>
    <col min="6142" max="6142" width="10" style="7" customWidth="1"/>
    <col min="6143" max="6143" width="17.5" style="7" customWidth="1"/>
    <col min="6144" max="6149" width="15" style="7" customWidth="1"/>
    <col min="6150" max="6396" width="9" style="7"/>
    <col min="6397" max="6397" width="6.25" style="7" customWidth="1"/>
    <col min="6398" max="6398" width="10" style="7" customWidth="1"/>
    <col min="6399" max="6399" width="17.5" style="7" customWidth="1"/>
    <col min="6400" max="6405" width="15" style="7" customWidth="1"/>
    <col min="6406" max="6652" width="9" style="7"/>
    <col min="6653" max="6653" width="6.25" style="7" customWidth="1"/>
    <col min="6654" max="6654" width="10" style="7" customWidth="1"/>
    <col min="6655" max="6655" width="17.5" style="7" customWidth="1"/>
    <col min="6656" max="6661" width="15" style="7" customWidth="1"/>
    <col min="6662" max="6908" width="9" style="7"/>
    <col min="6909" max="6909" width="6.25" style="7" customWidth="1"/>
    <col min="6910" max="6910" width="10" style="7" customWidth="1"/>
    <col min="6911" max="6911" width="17.5" style="7" customWidth="1"/>
    <col min="6912" max="6917" width="15" style="7" customWidth="1"/>
    <col min="6918" max="7164" width="9" style="7"/>
    <col min="7165" max="7165" width="6.25" style="7" customWidth="1"/>
    <col min="7166" max="7166" width="10" style="7" customWidth="1"/>
    <col min="7167" max="7167" width="17.5" style="7" customWidth="1"/>
    <col min="7168" max="7173" width="15" style="7" customWidth="1"/>
    <col min="7174" max="7420" width="9" style="7"/>
    <col min="7421" max="7421" width="6.25" style="7" customWidth="1"/>
    <col min="7422" max="7422" width="10" style="7" customWidth="1"/>
    <col min="7423" max="7423" width="17.5" style="7" customWidth="1"/>
    <col min="7424" max="7429" width="15" style="7" customWidth="1"/>
    <col min="7430" max="7676" width="9" style="7"/>
    <col min="7677" max="7677" width="6.25" style="7" customWidth="1"/>
    <col min="7678" max="7678" width="10" style="7" customWidth="1"/>
    <col min="7679" max="7679" width="17.5" style="7" customWidth="1"/>
    <col min="7680" max="7685" width="15" style="7" customWidth="1"/>
    <col min="7686" max="7932" width="9" style="7"/>
    <col min="7933" max="7933" width="6.25" style="7" customWidth="1"/>
    <col min="7934" max="7934" width="10" style="7" customWidth="1"/>
    <col min="7935" max="7935" width="17.5" style="7" customWidth="1"/>
    <col min="7936" max="7941" width="15" style="7" customWidth="1"/>
    <col min="7942" max="8188" width="9" style="7"/>
    <col min="8189" max="8189" width="6.25" style="7" customWidth="1"/>
    <col min="8190" max="8190" width="10" style="7" customWidth="1"/>
    <col min="8191" max="8191" width="17.5" style="7" customWidth="1"/>
    <col min="8192" max="8197" width="15" style="7" customWidth="1"/>
    <col min="8198" max="8444" width="9" style="7"/>
    <col min="8445" max="8445" width="6.25" style="7" customWidth="1"/>
    <col min="8446" max="8446" width="10" style="7" customWidth="1"/>
    <col min="8447" max="8447" width="17.5" style="7" customWidth="1"/>
    <col min="8448" max="8453" width="15" style="7" customWidth="1"/>
    <col min="8454" max="8700" width="9" style="7"/>
    <col min="8701" max="8701" width="6.25" style="7" customWidth="1"/>
    <col min="8702" max="8702" width="10" style="7" customWidth="1"/>
    <col min="8703" max="8703" width="17.5" style="7" customWidth="1"/>
    <col min="8704" max="8709" width="15" style="7" customWidth="1"/>
    <col min="8710" max="8956" width="9" style="7"/>
    <col min="8957" max="8957" width="6.25" style="7" customWidth="1"/>
    <col min="8958" max="8958" width="10" style="7" customWidth="1"/>
    <col min="8959" max="8959" width="17.5" style="7" customWidth="1"/>
    <col min="8960" max="8965" width="15" style="7" customWidth="1"/>
    <col min="8966" max="9212" width="9" style="7"/>
    <col min="9213" max="9213" width="6.25" style="7" customWidth="1"/>
    <col min="9214" max="9214" width="10" style="7" customWidth="1"/>
    <col min="9215" max="9215" width="17.5" style="7" customWidth="1"/>
    <col min="9216" max="9221" width="15" style="7" customWidth="1"/>
    <col min="9222" max="9468" width="9" style="7"/>
    <col min="9469" max="9469" width="6.25" style="7" customWidth="1"/>
    <col min="9470" max="9470" width="10" style="7" customWidth="1"/>
    <col min="9471" max="9471" width="17.5" style="7" customWidth="1"/>
    <col min="9472" max="9477" width="15" style="7" customWidth="1"/>
    <col min="9478" max="9724" width="9" style="7"/>
    <col min="9725" max="9725" width="6.25" style="7" customWidth="1"/>
    <col min="9726" max="9726" width="10" style="7" customWidth="1"/>
    <col min="9727" max="9727" width="17.5" style="7" customWidth="1"/>
    <col min="9728" max="9733" width="15" style="7" customWidth="1"/>
    <col min="9734" max="9980" width="9" style="7"/>
    <col min="9981" max="9981" width="6.25" style="7" customWidth="1"/>
    <col min="9982" max="9982" width="10" style="7" customWidth="1"/>
    <col min="9983" max="9983" width="17.5" style="7" customWidth="1"/>
    <col min="9984" max="9989" width="15" style="7" customWidth="1"/>
    <col min="9990" max="10236" width="9" style="7"/>
    <col min="10237" max="10237" width="6.25" style="7" customWidth="1"/>
    <col min="10238" max="10238" width="10" style="7" customWidth="1"/>
    <col min="10239" max="10239" width="17.5" style="7" customWidth="1"/>
    <col min="10240" max="10245" width="15" style="7" customWidth="1"/>
    <col min="10246" max="10492" width="9" style="7"/>
    <col min="10493" max="10493" width="6.25" style="7" customWidth="1"/>
    <col min="10494" max="10494" width="10" style="7" customWidth="1"/>
    <col min="10495" max="10495" width="17.5" style="7" customWidth="1"/>
    <col min="10496" max="10501" width="15" style="7" customWidth="1"/>
    <col min="10502" max="10748" width="9" style="7"/>
    <col min="10749" max="10749" width="6.25" style="7" customWidth="1"/>
    <col min="10750" max="10750" width="10" style="7" customWidth="1"/>
    <col min="10751" max="10751" width="17.5" style="7" customWidth="1"/>
    <col min="10752" max="10757" width="15" style="7" customWidth="1"/>
    <col min="10758" max="11004" width="9" style="7"/>
    <col min="11005" max="11005" width="6.25" style="7" customWidth="1"/>
    <col min="11006" max="11006" width="10" style="7" customWidth="1"/>
    <col min="11007" max="11007" width="17.5" style="7" customWidth="1"/>
    <col min="11008" max="11013" width="15" style="7" customWidth="1"/>
    <col min="11014" max="11260" width="9" style="7"/>
    <col min="11261" max="11261" width="6.25" style="7" customWidth="1"/>
    <col min="11262" max="11262" width="10" style="7" customWidth="1"/>
    <col min="11263" max="11263" width="17.5" style="7" customWidth="1"/>
    <col min="11264" max="11269" width="15" style="7" customWidth="1"/>
    <col min="11270" max="11516" width="9" style="7"/>
    <col min="11517" max="11517" width="6.25" style="7" customWidth="1"/>
    <col min="11518" max="11518" width="10" style="7" customWidth="1"/>
    <col min="11519" max="11519" width="17.5" style="7" customWidth="1"/>
    <col min="11520" max="11525" width="15" style="7" customWidth="1"/>
    <col min="11526" max="11772" width="9" style="7"/>
    <col min="11773" max="11773" width="6.25" style="7" customWidth="1"/>
    <col min="11774" max="11774" width="10" style="7" customWidth="1"/>
    <col min="11775" max="11775" width="17.5" style="7" customWidth="1"/>
    <col min="11776" max="11781" width="15" style="7" customWidth="1"/>
    <col min="11782" max="12028" width="9" style="7"/>
    <col min="12029" max="12029" width="6.25" style="7" customWidth="1"/>
    <col min="12030" max="12030" width="10" style="7" customWidth="1"/>
    <col min="12031" max="12031" width="17.5" style="7" customWidth="1"/>
    <col min="12032" max="12037" width="15" style="7" customWidth="1"/>
    <col min="12038" max="12284" width="9" style="7"/>
    <col min="12285" max="12285" width="6.25" style="7" customWidth="1"/>
    <col min="12286" max="12286" width="10" style="7" customWidth="1"/>
    <col min="12287" max="12287" width="17.5" style="7" customWidth="1"/>
    <col min="12288" max="12293" width="15" style="7" customWidth="1"/>
    <col min="12294" max="12540" width="9" style="7"/>
    <col min="12541" max="12541" width="6.25" style="7" customWidth="1"/>
    <col min="12542" max="12542" width="10" style="7" customWidth="1"/>
    <col min="12543" max="12543" width="17.5" style="7" customWidth="1"/>
    <col min="12544" max="12549" width="15" style="7" customWidth="1"/>
    <col min="12550" max="12796" width="9" style="7"/>
    <col min="12797" max="12797" width="6.25" style="7" customWidth="1"/>
    <col min="12798" max="12798" width="10" style="7" customWidth="1"/>
    <col min="12799" max="12799" width="17.5" style="7" customWidth="1"/>
    <col min="12800" max="12805" width="15" style="7" customWidth="1"/>
    <col min="12806" max="13052" width="9" style="7"/>
    <col min="13053" max="13053" width="6.25" style="7" customWidth="1"/>
    <col min="13054" max="13054" width="10" style="7" customWidth="1"/>
    <col min="13055" max="13055" width="17.5" style="7" customWidth="1"/>
    <col min="13056" max="13061" width="15" style="7" customWidth="1"/>
    <col min="13062" max="13308" width="9" style="7"/>
    <col min="13309" max="13309" width="6.25" style="7" customWidth="1"/>
    <col min="13310" max="13310" width="10" style="7" customWidth="1"/>
    <col min="13311" max="13311" width="17.5" style="7" customWidth="1"/>
    <col min="13312" max="13317" width="15" style="7" customWidth="1"/>
    <col min="13318" max="13564" width="9" style="7"/>
    <col min="13565" max="13565" width="6.25" style="7" customWidth="1"/>
    <col min="13566" max="13566" width="10" style="7" customWidth="1"/>
    <col min="13567" max="13567" width="17.5" style="7" customWidth="1"/>
    <col min="13568" max="13573" width="15" style="7" customWidth="1"/>
    <col min="13574" max="13820" width="9" style="7"/>
    <col min="13821" max="13821" width="6.25" style="7" customWidth="1"/>
    <col min="13822" max="13822" width="10" style="7" customWidth="1"/>
    <col min="13823" max="13823" width="17.5" style="7" customWidth="1"/>
    <col min="13824" max="13829" width="15" style="7" customWidth="1"/>
    <col min="13830" max="14076" width="9" style="7"/>
    <col min="14077" max="14077" width="6.25" style="7" customWidth="1"/>
    <col min="14078" max="14078" width="10" style="7" customWidth="1"/>
    <col min="14079" max="14079" width="17.5" style="7" customWidth="1"/>
    <col min="14080" max="14085" width="15" style="7" customWidth="1"/>
    <col min="14086" max="14332" width="9" style="7"/>
    <col min="14333" max="14333" width="6.25" style="7" customWidth="1"/>
    <col min="14334" max="14334" width="10" style="7" customWidth="1"/>
    <col min="14335" max="14335" width="17.5" style="7" customWidth="1"/>
    <col min="14336" max="14341" width="15" style="7" customWidth="1"/>
    <col min="14342" max="14588" width="9" style="7"/>
    <col min="14589" max="14589" width="6.25" style="7" customWidth="1"/>
    <col min="14590" max="14590" width="10" style="7" customWidth="1"/>
    <col min="14591" max="14591" width="17.5" style="7" customWidth="1"/>
    <col min="14592" max="14597" width="15" style="7" customWidth="1"/>
    <col min="14598" max="14844" width="9" style="7"/>
    <col min="14845" max="14845" width="6.25" style="7" customWidth="1"/>
    <col min="14846" max="14846" width="10" style="7" customWidth="1"/>
    <col min="14847" max="14847" width="17.5" style="7" customWidth="1"/>
    <col min="14848" max="14853" width="15" style="7" customWidth="1"/>
    <col min="14854" max="15100" width="9" style="7"/>
    <col min="15101" max="15101" width="6.25" style="7" customWidth="1"/>
    <col min="15102" max="15102" width="10" style="7" customWidth="1"/>
    <col min="15103" max="15103" width="17.5" style="7" customWidth="1"/>
    <col min="15104" max="15109" width="15" style="7" customWidth="1"/>
    <col min="15110" max="15356" width="9" style="7"/>
    <col min="15357" max="15357" width="6.25" style="7" customWidth="1"/>
    <col min="15358" max="15358" width="10" style="7" customWidth="1"/>
    <col min="15359" max="15359" width="17.5" style="7" customWidth="1"/>
    <col min="15360" max="15365" width="15" style="7" customWidth="1"/>
    <col min="15366" max="15612" width="9" style="7"/>
    <col min="15613" max="15613" width="6.25" style="7" customWidth="1"/>
    <col min="15614" max="15614" width="10" style="7" customWidth="1"/>
    <col min="15615" max="15615" width="17.5" style="7" customWidth="1"/>
    <col min="15616" max="15621" width="15" style="7" customWidth="1"/>
    <col min="15622" max="15868" width="9" style="7"/>
    <col min="15869" max="15869" width="6.25" style="7" customWidth="1"/>
    <col min="15870" max="15870" width="10" style="7" customWidth="1"/>
    <col min="15871" max="15871" width="17.5" style="7" customWidth="1"/>
    <col min="15872" max="15877" width="15" style="7" customWidth="1"/>
    <col min="15878" max="16124" width="9" style="7"/>
    <col min="16125" max="16125" width="6.25" style="7" customWidth="1"/>
    <col min="16126" max="16126" width="10" style="7" customWidth="1"/>
    <col min="16127" max="16127" width="17.5" style="7" customWidth="1"/>
    <col min="16128" max="16133" width="15" style="7" customWidth="1"/>
    <col min="16134" max="16384" width="9" style="7"/>
  </cols>
  <sheetData>
    <row r="1" spans="1:9" s="1" customFormat="1" ht="34" customHeight="1">
      <c r="A1" s="50" t="s">
        <v>655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13.6" customHeight="1">
      <c r="A2" s="52"/>
      <c r="B2" s="51"/>
      <c r="C2" s="51"/>
      <c r="D2" s="51"/>
      <c r="E2" s="51"/>
      <c r="F2" s="51"/>
      <c r="G2" s="51"/>
      <c r="H2" s="2" t="s">
        <v>1</v>
      </c>
      <c r="I2" s="2" t="s">
        <v>2</v>
      </c>
    </row>
    <row r="3" spans="1:9" s="1" customFormat="1" ht="13.6" customHeight="1">
      <c r="A3" s="3" t="s">
        <v>3</v>
      </c>
      <c r="B3" s="3" t="s">
        <v>575</v>
      </c>
      <c r="C3" s="3" t="s">
        <v>576</v>
      </c>
      <c r="D3" s="3" t="s">
        <v>57</v>
      </c>
      <c r="E3" s="3" t="s">
        <v>58</v>
      </c>
      <c r="F3" s="3" t="s">
        <v>59</v>
      </c>
      <c r="G3" s="3" t="s">
        <v>630</v>
      </c>
      <c r="H3" s="3" t="s">
        <v>631</v>
      </c>
      <c r="I3" s="3" t="s">
        <v>632</v>
      </c>
    </row>
    <row r="4" spans="1:9" s="1" customFormat="1" ht="13.6" customHeight="1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60</v>
      </c>
      <c r="G4" s="3" t="s">
        <v>61</v>
      </c>
      <c r="H4" s="3" t="s">
        <v>569</v>
      </c>
      <c r="I4" s="3" t="s">
        <v>570</v>
      </c>
    </row>
    <row r="5" spans="1:9" s="49" customFormat="1" ht="13.6" customHeight="1">
      <c r="A5" s="68">
        <v>1</v>
      </c>
      <c r="B5" s="48" t="s">
        <v>62</v>
      </c>
      <c r="C5" s="48" t="s">
        <v>63</v>
      </c>
      <c r="D5" s="71">
        <v>81472.84</v>
      </c>
      <c r="E5" s="71">
        <v>13319</v>
      </c>
      <c r="F5" s="71">
        <v>68153.84</v>
      </c>
      <c r="G5" s="71">
        <v>0</v>
      </c>
      <c r="H5" s="71">
        <v>0</v>
      </c>
      <c r="I5" s="71">
        <v>0</v>
      </c>
    </row>
    <row r="6" spans="1:9" s="49" customFormat="1" ht="13.6" customHeight="1">
      <c r="A6" s="68">
        <v>2</v>
      </c>
      <c r="B6" s="48" t="s">
        <v>64</v>
      </c>
      <c r="C6" s="48" t="s">
        <v>65</v>
      </c>
      <c r="D6" s="71">
        <v>37693.25</v>
      </c>
      <c r="E6" s="71">
        <v>13319</v>
      </c>
      <c r="F6" s="71">
        <v>24374.25</v>
      </c>
      <c r="G6" s="71">
        <v>0</v>
      </c>
      <c r="H6" s="71">
        <v>0</v>
      </c>
      <c r="I6" s="71">
        <v>0</v>
      </c>
    </row>
    <row r="7" spans="1:9" s="49" customFormat="1" ht="13.6" customHeight="1">
      <c r="A7" s="68">
        <v>3</v>
      </c>
      <c r="B7" s="48" t="s">
        <v>66</v>
      </c>
      <c r="C7" s="48" t="s">
        <v>67</v>
      </c>
      <c r="D7" s="71">
        <v>13319</v>
      </c>
      <c r="E7" s="71">
        <v>13319</v>
      </c>
      <c r="F7" s="71">
        <v>0</v>
      </c>
      <c r="G7" s="71">
        <v>0</v>
      </c>
      <c r="H7" s="71">
        <v>0</v>
      </c>
      <c r="I7" s="71">
        <v>0</v>
      </c>
    </row>
    <row r="8" spans="1:9" s="49" customFormat="1" ht="13.6" customHeight="1">
      <c r="A8" s="68">
        <v>4</v>
      </c>
      <c r="B8" s="48" t="s">
        <v>68</v>
      </c>
      <c r="C8" s="48" t="s">
        <v>69</v>
      </c>
      <c r="D8" s="71">
        <v>21808</v>
      </c>
      <c r="E8" s="71">
        <v>0</v>
      </c>
      <c r="F8" s="71">
        <v>21808</v>
      </c>
      <c r="G8" s="71">
        <v>0</v>
      </c>
      <c r="H8" s="71">
        <v>0</v>
      </c>
      <c r="I8" s="71">
        <v>0</v>
      </c>
    </row>
    <row r="9" spans="1:9" s="49" customFormat="1" ht="13.6" customHeight="1">
      <c r="A9" s="68">
        <v>5</v>
      </c>
      <c r="B9" s="48" t="s">
        <v>70</v>
      </c>
      <c r="C9" s="48" t="s">
        <v>71</v>
      </c>
      <c r="D9" s="71">
        <v>975.25</v>
      </c>
      <c r="E9" s="71">
        <v>0</v>
      </c>
      <c r="F9" s="71">
        <v>975.25</v>
      </c>
      <c r="G9" s="71">
        <v>0</v>
      </c>
      <c r="H9" s="71">
        <v>0</v>
      </c>
      <c r="I9" s="71">
        <v>0</v>
      </c>
    </row>
    <row r="10" spans="1:9" s="49" customFormat="1" ht="13.6" customHeight="1">
      <c r="A10" s="68">
        <v>6</v>
      </c>
      <c r="B10" s="48" t="s">
        <v>72</v>
      </c>
      <c r="C10" s="48" t="s">
        <v>73</v>
      </c>
      <c r="D10" s="71">
        <v>131</v>
      </c>
      <c r="E10" s="71">
        <v>0</v>
      </c>
      <c r="F10" s="71">
        <v>131</v>
      </c>
      <c r="G10" s="71">
        <v>0</v>
      </c>
      <c r="H10" s="71">
        <v>0</v>
      </c>
      <c r="I10" s="71">
        <v>0</v>
      </c>
    </row>
    <row r="11" spans="1:9" s="49" customFormat="1" ht="13.6" customHeight="1">
      <c r="A11" s="68">
        <v>7</v>
      </c>
      <c r="B11" s="48" t="s">
        <v>74</v>
      </c>
      <c r="C11" s="48" t="s">
        <v>75</v>
      </c>
      <c r="D11" s="71">
        <v>1460</v>
      </c>
      <c r="E11" s="71">
        <v>0</v>
      </c>
      <c r="F11" s="71">
        <v>1460</v>
      </c>
      <c r="G11" s="71">
        <v>0</v>
      </c>
      <c r="H11" s="71">
        <v>0</v>
      </c>
      <c r="I11" s="71">
        <v>0</v>
      </c>
    </row>
    <row r="12" spans="1:9" s="49" customFormat="1" ht="13.6" customHeight="1">
      <c r="A12" s="68">
        <v>8</v>
      </c>
      <c r="B12" s="48" t="s">
        <v>76</v>
      </c>
      <c r="C12" s="48" t="s">
        <v>77</v>
      </c>
      <c r="D12" s="71">
        <v>8400.1299999999992</v>
      </c>
      <c r="E12" s="71">
        <v>0</v>
      </c>
      <c r="F12" s="71">
        <v>8400.1299999999992</v>
      </c>
      <c r="G12" s="71">
        <v>0</v>
      </c>
      <c r="H12" s="71">
        <v>0</v>
      </c>
      <c r="I12" s="71">
        <v>0</v>
      </c>
    </row>
    <row r="13" spans="1:9" s="49" customFormat="1" ht="13.6" customHeight="1">
      <c r="A13" s="68">
        <v>9</v>
      </c>
      <c r="B13" s="48" t="s">
        <v>78</v>
      </c>
      <c r="C13" s="48" t="s">
        <v>69</v>
      </c>
      <c r="D13" s="71">
        <v>5288</v>
      </c>
      <c r="E13" s="71">
        <v>0</v>
      </c>
      <c r="F13" s="71">
        <v>5288</v>
      </c>
      <c r="G13" s="71">
        <v>0</v>
      </c>
      <c r="H13" s="71">
        <v>0</v>
      </c>
      <c r="I13" s="71">
        <v>0</v>
      </c>
    </row>
    <row r="14" spans="1:9" s="49" customFormat="1" ht="13.6" customHeight="1">
      <c r="A14" s="68">
        <v>10</v>
      </c>
      <c r="B14" s="48" t="s">
        <v>79</v>
      </c>
      <c r="C14" s="48" t="s">
        <v>80</v>
      </c>
      <c r="D14" s="71">
        <v>720</v>
      </c>
      <c r="E14" s="71">
        <v>0</v>
      </c>
      <c r="F14" s="71">
        <v>720</v>
      </c>
      <c r="G14" s="71">
        <v>0</v>
      </c>
      <c r="H14" s="71">
        <v>0</v>
      </c>
      <c r="I14" s="71">
        <v>0</v>
      </c>
    </row>
    <row r="15" spans="1:9" s="49" customFormat="1" ht="13.6" customHeight="1">
      <c r="A15" s="68">
        <v>11</v>
      </c>
      <c r="B15" s="48" t="s">
        <v>81</v>
      </c>
      <c r="C15" s="48" t="s">
        <v>82</v>
      </c>
      <c r="D15" s="71">
        <v>50</v>
      </c>
      <c r="E15" s="71">
        <v>0</v>
      </c>
      <c r="F15" s="71">
        <v>50</v>
      </c>
      <c r="G15" s="71">
        <v>0</v>
      </c>
      <c r="H15" s="71">
        <v>0</v>
      </c>
      <c r="I15" s="71">
        <v>0</v>
      </c>
    </row>
    <row r="16" spans="1:9" s="49" customFormat="1" ht="13.6" customHeight="1">
      <c r="A16" s="68">
        <v>12</v>
      </c>
      <c r="B16" s="48" t="s">
        <v>83</v>
      </c>
      <c r="C16" s="48" t="s">
        <v>84</v>
      </c>
      <c r="D16" s="71">
        <v>7.13</v>
      </c>
      <c r="E16" s="71">
        <v>0</v>
      </c>
      <c r="F16" s="71">
        <v>7.13</v>
      </c>
      <c r="G16" s="71">
        <v>0</v>
      </c>
      <c r="H16" s="71">
        <v>0</v>
      </c>
      <c r="I16" s="71">
        <v>0</v>
      </c>
    </row>
    <row r="17" spans="1:9" s="49" customFormat="1" ht="13.6" customHeight="1">
      <c r="A17" s="68">
        <v>13</v>
      </c>
      <c r="B17" s="48" t="s">
        <v>85</v>
      </c>
      <c r="C17" s="48" t="s">
        <v>86</v>
      </c>
      <c r="D17" s="71">
        <v>2335</v>
      </c>
      <c r="E17" s="71">
        <v>0</v>
      </c>
      <c r="F17" s="71">
        <v>2335</v>
      </c>
      <c r="G17" s="71">
        <v>0</v>
      </c>
      <c r="H17" s="71">
        <v>0</v>
      </c>
      <c r="I17" s="71">
        <v>0</v>
      </c>
    </row>
    <row r="18" spans="1:9" s="49" customFormat="1" ht="13.6" customHeight="1">
      <c r="A18" s="68">
        <v>14</v>
      </c>
      <c r="B18" s="48" t="s">
        <v>87</v>
      </c>
      <c r="C18" s="48" t="s">
        <v>88</v>
      </c>
      <c r="D18" s="71">
        <v>195</v>
      </c>
      <c r="E18" s="71">
        <v>0</v>
      </c>
      <c r="F18" s="71">
        <v>195</v>
      </c>
      <c r="G18" s="71">
        <v>0</v>
      </c>
      <c r="H18" s="71">
        <v>0</v>
      </c>
      <c r="I18" s="71">
        <v>0</v>
      </c>
    </row>
    <row r="19" spans="1:9" s="49" customFormat="1" ht="13.6" customHeight="1">
      <c r="A19" s="68">
        <v>15</v>
      </c>
      <c r="B19" s="48" t="s">
        <v>89</v>
      </c>
      <c r="C19" s="48" t="s">
        <v>90</v>
      </c>
      <c r="D19" s="71">
        <v>195</v>
      </c>
      <c r="E19" s="71">
        <v>0</v>
      </c>
      <c r="F19" s="71">
        <v>195</v>
      </c>
      <c r="G19" s="71">
        <v>0</v>
      </c>
      <c r="H19" s="71">
        <v>0</v>
      </c>
      <c r="I19" s="71">
        <v>0</v>
      </c>
    </row>
    <row r="20" spans="1:9" s="49" customFormat="1" ht="13.6" customHeight="1">
      <c r="A20" s="68">
        <v>16</v>
      </c>
      <c r="B20" s="48" t="s">
        <v>91</v>
      </c>
      <c r="C20" s="48" t="s">
        <v>92</v>
      </c>
      <c r="D20" s="71">
        <v>14208</v>
      </c>
      <c r="E20" s="71">
        <v>0</v>
      </c>
      <c r="F20" s="71">
        <v>14208</v>
      </c>
      <c r="G20" s="71">
        <v>0</v>
      </c>
      <c r="H20" s="71">
        <v>0</v>
      </c>
      <c r="I20" s="71">
        <v>0</v>
      </c>
    </row>
    <row r="21" spans="1:9" s="49" customFormat="1" ht="13.6" customHeight="1">
      <c r="A21" s="68">
        <v>17</v>
      </c>
      <c r="B21" s="48" t="s">
        <v>93</v>
      </c>
      <c r="C21" s="48" t="s">
        <v>69</v>
      </c>
      <c r="D21" s="71">
        <v>778</v>
      </c>
      <c r="E21" s="71">
        <v>0</v>
      </c>
      <c r="F21" s="71">
        <v>778</v>
      </c>
      <c r="G21" s="71">
        <v>0</v>
      </c>
      <c r="H21" s="71">
        <v>0</v>
      </c>
      <c r="I21" s="71">
        <v>0</v>
      </c>
    </row>
    <row r="22" spans="1:9" s="49" customFormat="1" ht="13.6" customHeight="1">
      <c r="A22" s="68">
        <v>18</v>
      </c>
      <c r="B22" s="48" t="s">
        <v>94</v>
      </c>
      <c r="C22" s="48" t="s">
        <v>95</v>
      </c>
      <c r="D22" s="71">
        <v>321</v>
      </c>
      <c r="E22" s="71">
        <v>0</v>
      </c>
      <c r="F22" s="71">
        <v>321</v>
      </c>
      <c r="G22" s="71">
        <v>0</v>
      </c>
      <c r="H22" s="71">
        <v>0</v>
      </c>
      <c r="I22" s="71">
        <v>0</v>
      </c>
    </row>
    <row r="23" spans="1:9" s="49" customFormat="1" ht="13.6" customHeight="1">
      <c r="A23" s="68">
        <v>19</v>
      </c>
      <c r="B23" s="48" t="s">
        <v>96</v>
      </c>
      <c r="C23" s="48" t="s">
        <v>97</v>
      </c>
      <c r="D23" s="71">
        <v>2439</v>
      </c>
      <c r="E23" s="71">
        <v>0</v>
      </c>
      <c r="F23" s="71">
        <v>2439</v>
      </c>
      <c r="G23" s="71">
        <v>0</v>
      </c>
      <c r="H23" s="71">
        <v>0</v>
      </c>
      <c r="I23" s="71">
        <v>0</v>
      </c>
    </row>
    <row r="24" spans="1:9" s="49" customFormat="1" ht="13.6" customHeight="1">
      <c r="A24" s="68">
        <v>20</v>
      </c>
      <c r="B24" s="48" t="s">
        <v>98</v>
      </c>
      <c r="C24" s="48" t="s">
        <v>99</v>
      </c>
      <c r="D24" s="71">
        <v>9800</v>
      </c>
      <c r="E24" s="71">
        <v>0</v>
      </c>
      <c r="F24" s="71">
        <v>9800</v>
      </c>
      <c r="G24" s="71">
        <v>0</v>
      </c>
      <c r="H24" s="71">
        <v>0</v>
      </c>
      <c r="I24" s="71">
        <v>0</v>
      </c>
    </row>
    <row r="25" spans="1:9" s="49" customFormat="1" ht="13.6" customHeight="1">
      <c r="A25" s="68">
        <v>21</v>
      </c>
      <c r="B25" s="48" t="s">
        <v>100</v>
      </c>
      <c r="C25" s="48" t="s">
        <v>101</v>
      </c>
      <c r="D25" s="71">
        <v>870</v>
      </c>
      <c r="E25" s="71">
        <v>0</v>
      </c>
      <c r="F25" s="71">
        <v>870</v>
      </c>
      <c r="G25" s="71">
        <v>0</v>
      </c>
      <c r="H25" s="71">
        <v>0</v>
      </c>
      <c r="I25" s="71">
        <v>0</v>
      </c>
    </row>
    <row r="26" spans="1:9" s="49" customFormat="1" ht="13.6" customHeight="1">
      <c r="A26" s="68">
        <v>22</v>
      </c>
      <c r="B26" s="48" t="s">
        <v>102</v>
      </c>
      <c r="C26" s="48" t="s">
        <v>103</v>
      </c>
      <c r="D26" s="71">
        <v>2667</v>
      </c>
      <c r="E26" s="71">
        <v>0</v>
      </c>
      <c r="F26" s="71">
        <v>2667</v>
      </c>
      <c r="G26" s="71">
        <v>0</v>
      </c>
      <c r="H26" s="71">
        <v>0</v>
      </c>
      <c r="I26" s="71">
        <v>0</v>
      </c>
    </row>
    <row r="27" spans="1:9" s="49" customFormat="1" ht="13.6" customHeight="1">
      <c r="A27" s="68">
        <v>23</v>
      </c>
      <c r="B27" s="48" t="s">
        <v>104</v>
      </c>
      <c r="C27" s="48" t="s">
        <v>105</v>
      </c>
      <c r="D27" s="71">
        <v>2667</v>
      </c>
      <c r="E27" s="71">
        <v>0</v>
      </c>
      <c r="F27" s="71">
        <v>2667</v>
      </c>
      <c r="G27" s="71">
        <v>0</v>
      </c>
      <c r="H27" s="71">
        <v>0</v>
      </c>
      <c r="I27" s="71">
        <v>0</v>
      </c>
    </row>
    <row r="28" spans="1:9" s="49" customFormat="1" ht="13.6" customHeight="1">
      <c r="A28" s="68">
        <v>24</v>
      </c>
      <c r="B28" s="48" t="s">
        <v>106</v>
      </c>
      <c r="C28" s="48" t="s">
        <v>107</v>
      </c>
      <c r="D28" s="71">
        <v>200</v>
      </c>
      <c r="E28" s="71">
        <v>0</v>
      </c>
      <c r="F28" s="71">
        <v>200</v>
      </c>
      <c r="G28" s="71">
        <v>0</v>
      </c>
      <c r="H28" s="71">
        <v>0</v>
      </c>
      <c r="I28" s="71">
        <v>0</v>
      </c>
    </row>
    <row r="29" spans="1:9" s="49" customFormat="1" ht="13.6" customHeight="1">
      <c r="A29" s="68">
        <v>25</v>
      </c>
      <c r="B29" s="48" t="s">
        <v>108</v>
      </c>
      <c r="C29" s="48" t="s">
        <v>109</v>
      </c>
      <c r="D29" s="71">
        <v>120</v>
      </c>
      <c r="E29" s="71">
        <v>0</v>
      </c>
      <c r="F29" s="71">
        <v>120</v>
      </c>
      <c r="G29" s="71">
        <v>0</v>
      </c>
      <c r="H29" s="71">
        <v>0</v>
      </c>
      <c r="I29" s="71">
        <v>0</v>
      </c>
    </row>
    <row r="30" spans="1:9" s="49" customFormat="1" ht="13.6" customHeight="1">
      <c r="A30" s="68">
        <v>26</v>
      </c>
      <c r="B30" s="48" t="s">
        <v>110</v>
      </c>
      <c r="C30" s="48" t="s">
        <v>97</v>
      </c>
      <c r="D30" s="71">
        <v>80</v>
      </c>
      <c r="E30" s="71">
        <v>0</v>
      </c>
      <c r="F30" s="71">
        <v>80</v>
      </c>
      <c r="G30" s="71">
        <v>0</v>
      </c>
      <c r="H30" s="71">
        <v>0</v>
      </c>
      <c r="I30" s="71">
        <v>0</v>
      </c>
    </row>
    <row r="31" spans="1:9" s="49" customFormat="1" ht="13.6" customHeight="1">
      <c r="A31" s="68">
        <v>27</v>
      </c>
      <c r="B31" s="48" t="s">
        <v>111</v>
      </c>
      <c r="C31" s="48" t="s">
        <v>112</v>
      </c>
      <c r="D31" s="71">
        <v>1231</v>
      </c>
      <c r="E31" s="71">
        <v>0</v>
      </c>
      <c r="F31" s="71">
        <v>1231</v>
      </c>
      <c r="G31" s="71">
        <v>0</v>
      </c>
      <c r="H31" s="71">
        <v>0</v>
      </c>
      <c r="I31" s="71">
        <v>0</v>
      </c>
    </row>
    <row r="32" spans="1:9" s="49" customFormat="1" ht="13.6" customHeight="1">
      <c r="A32" s="68">
        <v>28</v>
      </c>
      <c r="B32" s="48" t="s">
        <v>113</v>
      </c>
      <c r="C32" s="48" t="s">
        <v>69</v>
      </c>
      <c r="D32" s="71">
        <v>1231</v>
      </c>
      <c r="E32" s="71">
        <v>0</v>
      </c>
      <c r="F32" s="71">
        <v>1231</v>
      </c>
      <c r="G32" s="71">
        <v>0</v>
      </c>
      <c r="H32" s="71">
        <v>0</v>
      </c>
      <c r="I32" s="71">
        <v>0</v>
      </c>
    </row>
    <row r="33" spans="1:9" s="49" customFormat="1" ht="13.6" customHeight="1">
      <c r="A33" s="68">
        <v>29</v>
      </c>
      <c r="B33" s="48" t="s">
        <v>114</v>
      </c>
      <c r="C33" s="48" t="s">
        <v>115</v>
      </c>
      <c r="D33" s="71">
        <v>650</v>
      </c>
      <c r="E33" s="71">
        <v>0</v>
      </c>
      <c r="F33" s="71">
        <v>650</v>
      </c>
      <c r="G33" s="71">
        <v>0</v>
      </c>
      <c r="H33" s="71">
        <v>0</v>
      </c>
      <c r="I33" s="71">
        <v>0</v>
      </c>
    </row>
    <row r="34" spans="1:9" s="49" customFormat="1" ht="13.6" customHeight="1">
      <c r="A34" s="68">
        <v>30</v>
      </c>
      <c r="B34" s="48" t="s">
        <v>116</v>
      </c>
      <c r="C34" s="48" t="s">
        <v>117</v>
      </c>
      <c r="D34" s="71">
        <v>650</v>
      </c>
      <c r="E34" s="71">
        <v>0</v>
      </c>
      <c r="F34" s="71">
        <v>650</v>
      </c>
      <c r="G34" s="71">
        <v>0</v>
      </c>
      <c r="H34" s="71">
        <v>0</v>
      </c>
      <c r="I34" s="71">
        <v>0</v>
      </c>
    </row>
    <row r="35" spans="1:9" s="49" customFormat="1" ht="13.6" customHeight="1">
      <c r="A35" s="68">
        <v>31</v>
      </c>
      <c r="B35" s="48" t="s">
        <v>118</v>
      </c>
      <c r="C35" s="48" t="s">
        <v>119</v>
      </c>
      <c r="D35" s="71">
        <v>100</v>
      </c>
      <c r="E35" s="71">
        <v>0</v>
      </c>
      <c r="F35" s="71">
        <v>100</v>
      </c>
      <c r="G35" s="71">
        <v>0</v>
      </c>
      <c r="H35" s="71">
        <v>0</v>
      </c>
      <c r="I35" s="71">
        <v>0</v>
      </c>
    </row>
    <row r="36" spans="1:9" s="49" customFormat="1" ht="13.6" customHeight="1">
      <c r="A36" s="68">
        <v>32</v>
      </c>
      <c r="B36" s="48" t="s">
        <v>120</v>
      </c>
      <c r="C36" s="48" t="s">
        <v>67</v>
      </c>
      <c r="D36" s="71">
        <v>100</v>
      </c>
      <c r="E36" s="71">
        <v>0</v>
      </c>
      <c r="F36" s="71">
        <v>100</v>
      </c>
      <c r="G36" s="71">
        <v>0</v>
      </c>
      <c r="H36" s="71">
        <v>0</v>
      </c>
      <c r="I36" s="71">
        <v>0</v>
      </c>
    </row>
    <row r="37" spans="1:9" s="49" customFormat="1" ht="13.6" customHeight="1">
      <c r="A37" s="68">
        <v>33</v>
      </c>
      <c r="B37" s="48" t="s">
        <v>121</v>
      </c>
      <c r="C37" s="48" t="s">
        <v>122</v>
      </c>
      <c r="D37" s="71">
        <v>9685</v>
      </c>
      <c r="E37" s="71">
        <v>0</v>
      </c>
      <c r="F37" s="71">
        <v>9685</v>
      </c>
      <c r="G37" s="71">
        <v>0</v>
      </c>
      <c r="H37" s="71">
        <v>0</v>
      </c>
      <c r="I37" s="71">
        <v>0</v>
      </c>
    </row>
    <row r="38" spans="1:9" s="49" customFormat="1" ht="13.6" customHeight="1">
      <c r="A38" s="68">
        <v>34</v>
      </c>
      <c r="B38" s="48" t="s">
        <v>123</v>
      </c>
      <c r="C38" s="48" t="s">
        <v>69</v>
      </c>
      <c r="D38" s="71">
        <v>7487</v>
      </c>
      <c r="E38" s="71">
        <v>0</v>
      </c>
      <c r="F38" s="71">
        <v>7487</v>
      </c>
      <c r="G38" s="71">
        <v>0</v>
      </c>
      <c r="H38" s="71">
        <v>0</v>
      </c>
      <c r="I38" s="71">
        <v>0</v>
      </c>
    </row>
    <row r="39" spans="1:9" s="49" customFormat="1" ht="13.6" customHeight="1">
      <c r="A39" s="68">
        <v>35</v>
      </c>
      <c r="B39" s="48" t="s">
        <v>124</v>
      </c>
      <c r="C39" s="48" t="s">
        <v>125</v>
      </c>
      <c r="D39" s="71">
        <v>2198</v>
      </c>
      <c r="E39" s="71">
        <v>0</v>
      </c>
      <c r="F39" s="71">
        <v>2198</v>
      </c>
      <c r="G39" s="71">
        <v>0</v>
      </c>
      <c r="H39" s="71">
        <v>0</v>
      </c>
      <c r="I39" s="71">
        <v>0</v>
      </c>
    </row>
    <row r="40" spans="1:9" s="49" customFormat="1" ht="13.6" customHeight="1">
      <c r="A40" s="68">
        <v>36</v>
      </c>
      <c r="B40" s="48" t="s">
        <v>126</v>
      </c>
      <c r="C40" s="48" t="s">
        <v>127</v>
      </c>
      <c r="D40" s="71">
        <v>4627</v>
      </c>
      <c r="E40" s="71">
        <v>0</v>
      </c>
      <c r="F40" s="71">
        <v>4627</v>
      </c>
      <c r="G40" s="71">
        <v>0</v>
      </c>
      <c r="H40" s="71">
        <v>0</v>
      </c>
      <c r="I40" s="71">
        <v>0</v>
      </c>
    </row>
    <row r="41" spans="1:9" s="49" customFormat="1" ht="13.6" customHeight="1">
      <c r="A41" s="68">
        <v>37</v>
      </c>
      <c r="B41" s="48" t="s">
        <v>128</v>
      </c>
      <c r="C41" s="48" t="s">
        <v>69</v>
      </c>
      <c r="D41" s="71">
        <v>4627</v>
      </c>
      <c r="E41" s="71">
        <v>0</v>
      </c>
      <c r="F41" s="71">
        <v>4627</v>
      </c>
      <c r="G41" s="71">
        <v>0</v>
      </c>
      <c r="H41" s="71">
        <v>0</v>
      </c>
      <c r="I41" s="71">
        <v>0</v>
      </c>
    </row>
    <row r="42" spans="1:9" s="49" customFormat="1" ht="13.6" customHeight="1">
      <c r="A42" s="68">
        <v>38</v>
      </c>
      <c r="B42" s="48" t="s">
        <v>129</v>
      </c>
      <c r="C42" s="48" t="s">
        <v>130</v>
      </c>
      <c r="D42" s="71">
        <v>23</v>
      </c>
      <c r="E42" s="71">
        <v>0</v>
      </c>
      <c r="F42" s="71">
        <v>23</v>
      </c>
      <c r="G42" s="71">
        <v>0</v>
      </c>
      <c r="H42" s="71">
        <v>0</v>
      </c>
      <c r="I42" s="71">
        <v>0</v>
      </c>
    </row>
    <row r="43" spans="1:9" s="49" customFormat="1" ht="13.6" customHeight="1">
      <c r="A43" s="68">
        <v>39</v>
      </c>
      <c r="B43" s="48" t="s">
        <v>131</v>
      </c>
      <c r="C43" s="48" t="s">
        <v>132</v>
      </c>
      <c r="D43" s="71">
        <v>20</v>
      </c>
      <c r="E43" s="71">
        <v>0</v>
      </c>
      <c r="F43" s="71">
        <v>20</v>
      </c>
      <c r="G43" s="71">
        <v>0</v>
      </c>
      <c r="H43" s="71">
        <v>0</v>
      </c>
      <c r="I43" s="71">
        <v>0</v>
      </c>
    </row>
    <row r="44" spans="1:9" s="49" customFormat="1" ht="13.6" customHeight="1">
      <c r="A44" s="68">
        <v>40</v>
      </c>
      <c r="B44" s="48" t="s">
        <v>133</v>
      </c>
      <c r="C44" s="48" t="s">
        <v>134</v>
      </c>
      <c r="D44" s="71">
        <v>3</v>
      </c>
      <c r="E44" s="71">
        <v>0</v>
      </c>
      <c r="F44" s="71">
        <v>3</v>
      </c>
      <c r="G44" s="71">
        <v>0</v>
      </c>
      <c r="H44" s="71">
        <v>0</v>
      </c>
      <c r="I44" s="71">
        <v>0</v>
      </c>
    </row>
    <row r="45" spans="1:9" s="49" customFormat="1" ht="13.6" customHeight="1">
      <c r="A45" s="68">
        <v>41</v>
      </c>
      <c r="B45" s="48" t="s">
        <v>135</v>
      </c>
      <c r="C45" s="48" t="s">
        <v>136</v>
      </c>
      <c r="D45" s="71">
        <v>787</v>
      </c>
      <c r="E45" s="71">
        <v>0</v>
      </c>
      <c r="F45" s="71">
        <v>787</v>
      </c>
      <c r="G45" s="71">
        <v>0</v>
      </c>
      <c r="H45" s="71">
        <v>0</v>
      </c>
      <c r="I45" s="71">
        <v>0</v>
      </c>
    </row>
    <row r="46" spans="1:9" s="49" customFormat="1" ht="13.6" customHeight="1">
      <c r="A46" s="68">
        <v>42</v>
      </c>
      <c r="B46" s="48" t="s">
        <v>137</v>
      </c>
      <c r="C46" s="48" t="s">
        <v>69</v>
      </c>
      <c r="D46" s="71">
        <v>787</v>
      </c>
      <c r="E46" s="71">
        <v>0</v>
      </c>
      <c r="F46" s="71">
        <v>787</v>
      </c>
      <c r="G46" s="71">
        <v>0</v>
      </c>
      <c r="H46" s="71">
        <v>0</v>
      </c>
      <c r="I46" s="71">
        <v>0</v>
      </c>
    </row>
    <row r="47" spans="1:9" s="49" customFormat="1" ht="13.6" customHeight="1">
      <c r="A47" s="68">
        <v>43</v>
      </c>
      <c r="B47" s="48" t="s">
        <v>138</v>
      </c>
      <c r="C47" s="48" t="s">
        <v>139</v>
      </c>
      <c r="D47" s="71">
        <v>223</v>
      </c>
      <c r="E47" s="71">
        <v>0</v>
      </c>
      <c r="F47" s="71">
        <v>223</v>
      </c>
      <c r="G47" s="71">
        <v>0</v>
      </c>
      <c r="H47" s="71">
        <v>0</v>
      </c>
      <c r="I47" s="71">
        <v>0</v>
      </c>
    </row>
    <row r="48" spans="1:9" s="49" customFormat="1" ht="13.6" customHeight="1">
      <c r="A48" s="68">
        <v>44</v>
      </c>
      <c r="B48" s="48" t="s">
        <v>140</v>
      </c>
      <c r="C48" s="48" t="s">
        <v>69</v>
      </c>
      <c r="D48" s="71">
        <v>223</v>
      </c>
      <c r="E48" s="71">
        <v>0</v>
      </c>
      <c r="F48" s="71">
        <v>223</v>
      </c>
      <c r="G48" s="71">
        <v>0</v>
      </c>
      <c r="H48" s="71">
        <v>0</v>
      </c>
      <c r="I48" s="71">
        <v>0</v>
      </c>
    </row>
    <row r="49" spans="1:9" s="49" customFormat="1" ht="13.6" customHeight="1">
      <c r="A49" s="68">
        <v>45</v>
      </c>
      <c r="B49" s="48" t="s">
        <v>141</v>
      </c>
      <c r="C49" s="48" t="s">
        <v>142</v>
      </c>
      <c r="D49" s="71">
        <v>560.46</v>
      </c>
      <c r="E49" s="71">
        <v>0</v>
      </c>
      <c r="F49" s="71">
        <v>560.46</v>
      </c>
      <c r="G49" s="71">
        <v>0</v>
      </c>
      <c r="H49" s="71">
        <v>0</v>
      </c>
      <c r="I49" s="71">
        <v>0</v>
      </c>
    </row>
    <row r="50" spans="1:9" s="49" customFormat="1" ht="13.6" customHeight="1">
      <c r="A50" s="68">
        <v>46</v>
      </c>
      <c r="B50" s="48" t="s">
        <v>143</v>
      </c>
      <c r="C50" s="48" t="s">
        <v>69</v>
      </c>
      <c r="D50" s="71">
        <v>498.46</v>
      </c>
      <c r="E50" s="71">
        <v>0</v>
      </c>
      <c r="F50" s="71">
        <v>498.46</v>
      </c>
      <c r="G50" s="71">
        <v>0</v>
      </c>
      <c r="H50" s="71">
        <v>0</v>
      </c>
      <c r="I50" s="71">
        <v>0</v>
      </c>
    </row>
    <row r="51" spans="1:9" s="49" customFormat="1" ht="13.6" customHeight="1">
      <c r="A51" s="68">
        <v>47</v>
      </c>
      <c r="B51" s="48" t="s">
        <v>144</v>
      </c>
      <c r="C51" s="48" t="s">
        <v>145</v>
      </c>
      <c r="D51" s="71">
        <v>2</v>
      </c>
      <c r="E51" s="71">
        <v>0</v>
      </c>
      <c r="F51" s="71">
        <v>2</v>
      </c>
      <c r="G51" s="71">
        <v>0</v>
      </c>
      <c r="H51" s="71">
        <v>0</v>
      </c>
      <c r="I51" s="71">
        <v>0</v>
      </c>
    </row>
    <row r="52" spans="1:9" s="49" customFormat="1" ht="13.6" customHeight="1">
      <c r="A52" s="68">
        <v>48</v>
      </c>
      <c r="B52" s="48" t="s">
        <v>146</v>
      </c>
      <c r="C52" s="48" t="s">
        <v>147</v>
      </c>
      <c r="D52" s="71">
        <v>49</v>
      </c>
      <c r="E52" s="71">
        <v>0</v>
      </c>
      <c r="F52" s="71">
        <v>49</v>
      </c>
      <c r="G52" s="71">
        <v>0</v>
      </c>
      <c r="H52" s="71">
        <v>0</v>
      </c>
      <c r="I52" s="71">
        <v>0</v>
      </c>
    </row>
    <row r="53" spans="1:9" s="49" customFormat="1" ht="13.6" customHeight="1">
      <c r="A53" s="68">
        <v>49</v>
      </c>
      <c r="B53" s="48" t="s">
        <v>148</v>
      </c>
      <c r="C53" s="48" t="s">
        <v>149</v>
      </c>
      <c r="D53" s="71">
        <v>11</v>
      </c>
      <c r="E53" s="71">
        <v>0</v>
      </c>
      <c r="F53" s="71">
        <v>11</v>
      </c>
      <c r="G53" s="71">
        <v>0</v>
      </c>
      <c r="H53" s="71">
        <v>0</v>
      </c>
      <c r="I53" s="71">
        <v>0</v>
      </c>
    </row>
    <row r="54" spans="1:9" s="49" customFormat="1" ht="13.6" customHeight="1">
      <c r="A54" s="68">
        <v>50</v>
      </c>
      <c r="B54" s="48" t="s">
        <v>150</v>
      </c>
      <c r="C54" s="48" t="s">
        <v>151</v>
      </c>
      <c r="D54" s="71">
        <v>223</v>
      </c>
      <c r="E54" s="71">
        <v>0</v>
      </c>
      <c r="F54" s="71">
        <v>223</v>
      </c>
      <c r="G54" s="71">
        <v>0</v>
      </c>
      <c r="H54" s="71">
        <v>0</v>
      </c>
      <c r="I54" s="71">
        <v>0</v>
      </c>
    </row>
    <row r="55" spans="1:9" s="49" customFormat="1" ht="13.6" customHeight="1">
      <c r="A55" s="68">
        <v>51</v>
      </c>
      <c r="B55" s="48" t="s">
        <v>152</v>
      </c>
      <c r="C55" s="48" t="s">
        <v>151</v>
      </c>
      <c r="D55" s="71">
        <v>223</v>
      </c>
      <c r="E55" s="71">
        <v>0</v>
      </c>
      <c r="F55" s="71">
        <v>223</v>
      </c>
      <c r="G55" s="71">
        <v>0</v>
      </c>
      <c r="H55" s="71">
        <v>0</v>
      </c>
      <c r="I55" s="71">
        <v>0</v>
      </c>
    </row>
    <row r="56" spans="1:9" s="49" customFormat="1" ht="13.6" customHeight="1">
      <c r="A56" s="68">
        <v>52</v>
      </c>
      <c r="B56" s="48" t="s">
        <v>153</v>
      </c>
      <c r="C56" s="48" t="s">
        <v>154</v>
      </c>
      <c r="D56" s="71">
        <v>575.41999999999996</v>
      </c>
      <c r="E56" s="71">
        <v>0</v>
      </c>
      <c r="F56" s="71">
        <v>575.41999999999996</v>
      </c>
      <c r="G56" s="71">
        <v>0</v>
      </c>
      <c r="H56" s="71">
        <v>0</v>
      </c>
      <c r="I56" s="71">
        <v>0</v>
      </c>
    </row>
    <row r="57" spans="1:9" s="49" customFormat="1" ht="13.6" customHeight="1">
      <c r="A57" s="68">
        <v>53</v>
      </c>
      <c r="B57" s="48" t="s">
        <v>155</v>
      </c>
      <c r="C57" s="48" t="s">
        <v>156</v>
      </c>
      <c r="D57" s="71">
        <v>575.41999999999996</v>
      </c>
      <c r="E57" s="71">
        <v>0</v>
      </c>
      <c r="F57" s="71">
        <v>575.41999999999996</v>
      </c>
      <c r="G57" s="71">
        <v>0</v>
      </c>
      <c r="H57" s="71">
        <v>0</v>
      </c>
      <c r="I57" s="71">
        <v>0</v>
      </c>
    </row>
    <row r="58" spans="1:9" s="49" customFormat="1" ht="13.6" customHeight="1">
      <c r="A58" s="68">
        <v>54</v>
      </c>
      <c r="B58" s="48" t="s">
        <v>157</v>
      </c>
      <c r="C58" s="48" t="s">
        <v>158</v>
      </c>
      <c r="D58" s="71">
        <v>386</v>
      </c>
      <c r="E58" s="71">
        <v>0</v>
      </c>
      <c r="F58" s="71">
        <v>386</v>
      </c>
      <c r="G58" s="71">
        <v>0</v>
      </c>
      <c r="H58" s="71">
        <v>0</v>
      </c>
      <c r="I58" s="71">
        <v>0</v>
      </c>
    </row>
    <row r="59" spans="1:9" s="49" customFormat="1" ht="13.6" customHeight="1">
      <c r="A59" s="68">
        <v>55</v>
      </c>
      <c r="B59" s="48" t="s">
        <v>159</v>
      </c>
      <c r="C59" s="48" t="s">
        <v>160</v>
      </c>
      <c r="D59" s="71">
        <v>189.42</v>
      </c>
      <c r="E59" s="71">
        <v>0</v>
      </c>
      <c r="F59" s="71">
        <v>189.42</v>
      </c>
      <c r="G59" s="71">
        <v>0</v>
      </c>
      <c r="H59" s="71">
        <v>0</v>
      </c>
      <c r="I59" s="71">
        <v>0</v>
      </c>
    </row>
    <row r="60" spans="1:9" s="49" customFormat="1" ht="13.6" customHeight="1">
      <c r="A60" s="68">
        <v>56</v>
      </c>
      <c r="B60" s="48" t="s">
        <v>161</v>
      </c>
      <c r="C60" s="48" t="s">
        <v>162</v>
      </c>
      <c r="D60" s="71">
        <v>32137</v>
      </c>
      <c r="E60" s="71">
        <v>0</v>
      </c>
      <c r="F60" s="71">
        <v>32137</v>
      </c>
      <c r="G60" s="71">
        <v>0</v>
      </c>
      <c r="H60" s="71">
        <v>0</v>
      </c>
      <c r="I60" s="71">
        <v>0</v>
      </c>
    </row>
    <row r="61" spans="1:9" s="49" customFormat="1" ht="13.6" customHeight="1">
      <c r="A61" s="68">
        <v>57</v>
      </c>
      <c r="B61" s="48" t="s">
        <v>163</v>
      </c>
      <c r="C61" s="48" t="s">
        <v>164</v>
      </c>
      <c r="D61" s="71">
        <v>33</v>
      </c>
      <c r="E61" s="71">
        <v>0</v>
      </c>
      <c r="F61" s="71">
        <v>33</v>
      </c>
      <c r="G61" s="71">
        <v>0</v>
      </c>
      <c r="H61" s="71">
        <v>0</v>
      </c>
      <c r="I61" s="71">
        <v>0</v>
      </c>
    </row>
    <row r="62" spans="1:9" s="49" customFormat="1" ht="13.6" customHeight="1">
      <c r="A62" s="68">
        <v>58</v>
      </c>
      <c r="B62" s="48" t="s">
        <v>165</v>
      </c>
      <c r="C62" s="48" t="s">
        <v>166</v>
      </c>
      <c r="D62" s="71">
        <v>33</v>
      </c>
      <c r="E62" s="71">
        <v>0</v>
      </c>
      <c r="F62" s="71">
        <v>33</v>
      </c>
      <c r="G62" s="71">
        <v>0</v>
      </c>
      <c r="H62" s="71">
        <v>0</v>
      </c>
      <c r="I62" s="71">
        <v>0</v>
      </c>
    </row>
    <row r="63" spans="1:9" s="49" customFormat="1" ht="13.6" customHeight="1">
      <c r="A63" s="68">
        <v>59</v>
      </c>
      <c r="B63" s="48" t="s">
        <v>167</v>
      </c>
      <c r="C63" s="48" t="s">
        <v>168</v>
      </c>
      <c r="D63" s="71">
        <v>100</v>
      </c>
      <c r="E63" s="71">
        <v>0</v>
      </c>
      <c r="F63" s="71">
        <v>100</v>
      </c>
      <c r="G63" s="71">
        <v>0</v>
      </c>
      <c r="H63" s="71">
        <v>0</v>
      </c>
      <c r="I63" s="71">
        <v>0</v>
      </c>
    </row>
    <row r="64" spans="1:9" s="49" customFormat="1" ht="13.6" customHeight="1">
      <c r="A64" s="68">
        <v>60</v>
      </c>
      <c r="B64" s="48" t="s">
        <v>169</v>
      </c>
      <c r="C64" s="48" t="s">
        <v>170</v>
      </c>
      <c r="D64" s="71">
        <v>100</v>
      </c>
      <c r="E64" s="71">
        <v>0</v>
      </c>
      <c r="F64" s="71">
        <v>100</v>
      </c>
      <c r="G64" s="71">
        <v>0</v>
      </c>
      <c r="H64" s="71">
        <v>0</v>
      </c>
      <c r="I64" s="71">
        <v>0</v>
      </c>
    </row>
    <row r="65" spans="1:9" s="49" customFormat="1" ht="13.6" customHeight="1">
      <c r="A65" s="68">
        <v>61</v>
      </c>
      <c r="B65" s="48" t="s">
        <v>171</v>
      </c>
      <c r="C65" s="48" t="s">
        <v>172</v>
      </c>
      <c r="D65" s="71">
        <v>32004</v>
      </c>
      <c r="E65" s="71">
        <v>0</v>
      </c>
      <c r="F65" s="71">
        <v>32004</v>
      </c>
      <c r="G65" s="71">
        <v>0</v>
      </c>
      <c r="H65" s="71">
        <v>0</v>
      </c>
      <c r="I65" s="71">
        <v>0</v>
      </c>
    </row>
    <row r="66" spans="1:9" s="49" customFormat="1" ht="13.6" customHeight="1">
      <c r="A66" s="68">
        <v>62</v>
      </c>
      <c r="B66" s="48" t="s">
        <v>173</v>
      </c>
      <c r="C66" s="48" t="s">
        <v>172</v>
      </c>
      <c r="D66" s="71">
        <v>32004</v>
      </c>
      <c r="E66" s="71">
        <v>0</v>
      </c>
      <c r="F66" s="71">
        <v>32004</v>
      </c>
      <c r="G66" s="71">
        <v>0</v>
      </c>
      <c r="H66" s="71">
        <v>0</v>
      </c>
      <c r="I66" s="71">
        <v>0</v>
      </c>
    </row>
    <row r="67" spans="1:9" s="49" customFormat="1" ht="13.6" customHeight="1">
      <c r="A67" s="68">
        <v>63</v>
      </c>
      <c r="B67" s="48" t="s">
        <v>174</v>
      </c>
      <c r="C67" s="48" t="s">
        <v>175</v>
      </c>
      <c r="D67" s="71">
        <v>9986</v>
      </c>
      <c r="E67" s="71">
        <v>0</v>
      </c>
      <c r="F67" s="71">
        <v>9986</v>
      </c>
      <c r="G67" s="71">
        <v>0</v>
      </c>
      <c r="H67" s="71">
        <v>0</v>
      </c>
      <c r="I67" s="71">
        <v>0</v>
      </c>
    </row>
    <row r="68" spans="1:9" s="49" customFormat="1" ht="13.6" customHeight="1">
      <c r="A68" s="68">
        <v>64</v>
      </c>
      <c r="B68" s="48" t="s">
        <v>176</v>
      </c>
      <c r="C68" s="48" t="s">
        <v>177</v>
      </c>
      <c r="D68" s="71">
        <v>31</v>
      </c>
      <c r="E68" s="71">
        <v>0</v>
      </c>
      <c r="F68" s="71">
        <v>31</v>
      </c>
      <c r="G68" s="71">
        <v>0</v>
      </c>
      <c r="H68" s="71">
        <v>0</v>
      </c>
      <c r="I68" s="71">
        <v>0</v>
      </c>
    </row>
    <row r="69" spans="1:9" s="49" customFormat="1" ht="13.6" customHeight="1">
      <c r="A69" s="68">
        <v>65</v>
      </c>
      <c r="B69" s="48" t="s">
        <v>178</v>
      </c>
      <c r="C69" s="48" t="s">
        <v>179</v>
      </c>
      <c r="D69" s="71">
        <v>8</v>
      </c>
      <c r="E69" s="71">
        <v>0</v>
      </c>
      <c r="F69" s="71">
        <v>8</v>
      </c>
      <c r="G69" s="71">
        <v>0</v>
      </c>
      <c r="H69" s="71">
        <v>0</v>
      </c>
      <c r="I69" s="71">
        <v>0</v>
      </c>
    </row>
    <row r="70" spans="1:9" s="49" customFormat="1" ht="13.6" customHeight="1">
      <c r="A70" s="68">
        <v>66</v>
      </c>
      <c r="B70" s="48" t="s">
        <v>180</v>
      </c>
      <c r="C70" s="48" t="s">
        <v>181</v>
      </c>
      <c r="D70" s="71">
        <v>23</v>
      </c>
      <c r="E70" s="71">
        <v>0</v>
      </c>
      <c r="F70" s="71">
        <v>23</v>
      </c>
      <c r="G70" s="71">
        <v>0</v>
      </c>
      <c r="H70" s="71">
        <v>0</v>
      </c>
      <c r="I70" s="71">
        <v>0</v>
      </c>
    </row>
    <row r="71" spans="1:9" s="49" customFormat="1" ht="13.6" customHeight="1">
      <c r="A71" s="68">
        <v>67</v>
      </c>
      <c r="B71" s="48" t="s">
        <v>182</v>
      </c>
      <c r="C71" s="48" t="s">
        <v>183</v>
      </c>
      <c r="D71" s="71">
        <v>9955</v>
      </c>
      <c r="E71" s="71">
        <v>0</v>
      </c>
      <c r="F71" s="71">
        <v>9955</v>
      </c>
      <c r="G71" s="71">
        <v>0</v>
      </c>
      <c r="H71" s="71">
        <v>0</v>
      </c>
      <c r="I71" s="71">
        <v>0</v>
      </c>
    </row>
    <row r="72" spans="1:9" s="49" customFormat="1" ht="13.6" customHeight="1">
      <c r="A72" s="68">
        <v>68</v>
      </c>
      <c r="B72" s="48" t="s">
        <v>184</v>
      </c>
      <c r="C72" s="48" t="s">
        <v>183</v>
      </c>
      <c r="D72" s="71">
        <v>9955</v>
      </c>
      <c r="E72" s="71">
        <v>0</v>
      </c>
      <c r="F72" s="71">
        <v>9955</v>
      </c>
      <c r="G72" s="71">
        <v>0</v>
      </c>
      <c r="H72" s="71">
        <v>0</v>
      </c>
      <c r="I72" s="71">
        <v>0</v>
      </c>
    </row>
    <row r="73" spans="1:9" s="49" customFormat="1" ht="13.6" customHeight="1">
      <c r="A73" s="68">
        <v>69</v>
      </c>
      <c r="B73" s="48" t="s">
        <v>185</v>
      </c>
      <c r="C73" s="48" t="s">
        <v>186</v>
      </c>
      <c r="D73" s="71">
        <v>3363.38</v>
      </c>
      <c r="E73" s="71">
        <v>0</v>
      </c>
      <c r="F73" s="71">
        <v>3363.38</v>
      </c>
      <c r="G73" s="71">
        <v>0</v>
      </c>
      <c r="H73" s="71">
        <v>0</v>
      </c>
      <c r="I73" s="71">
        <v>0</v>
      </c>
    </row>
    <row r="74" spans="1:9" s="49" customFormat="1" ht="13.6" customHeight="1">
      <c r="A74" s="68">
        <v>70</v>
      </c>
      <c r="B74" s="48" t="s">
        <v>187</v>
      </c>
      <c r="C74" s="48" t="s">
        <v>188</v>
      </c>
      <c r="D74" s="71">
        <v>944</v>
      </c>
      <c r="E74" s="71">
        <v>0</v>
      </c>
      <c r="F74" s="71">
        <v>944</v>
      </c>
      <c r="G74" s="71">
        <v>0</v>
      </c>
      <c r="H74" s="71">
        <v>0</v>
      </c>
      <c r="I74" s="71">
        <v>0</v>
      </c>
    </row>
    <row r="75" spans="1:9" s="49" customFormat="1" ht="13.6" customHeight="1">
      <c r="A75" s="68">
        <v>71</v>
      </c>
      <c r="B75" s="48" t="s">
        <v>189</v>
      </c>
      <c r="C75" s="48" t="s">
        <v>190</v>
      </c>
      <c r="D75" s="71">
        <v>204</v>
      </c>
      <c r="E75" s="71">
        <v>0</v>
      </c>
      <c r="F75" s="71">
        <v>204</v>
      </c>
      <c r="G75" s="71">
        <v>0</v>
      </c>
      <c r="H75" s="71">
        <v>0</v>
      </c>
      <c r="I75" s="71">
        <v>0</v>
      </c>
    </row>
    <row r="76" spans="1:9" s="49" customFormat="1" ht="13.6" customHeight="1">
      <c r="A76" s="68">
        <v>72</v>
      </c>
      <c r="B76" s="48" t="s">
        <v>191</v>
      </c>
      <c r="C76" s="48" t="s">
        <v>192</v>
      </c>
      <c r="D76" s="71">
        <v>340</v>
      </c>
      <c r="E76" s="71">
        <v>0</v>
      </c>
      <c r="F76" s="71">
        <v>340</v>
      </c>
      <c r="G76" s="71">
        <v>0</v>
      </c>
      <c r="H76" s="71">
        <v>0</v>
      </c>
      <c r="I76" s="71">
        <v>0</v>
      </c>
    </row>
    <row r="77" spans="1:9" s="49" customFormat="1" ht="13.6" customHeight="1">
      <c r="A77" s="68">
        <v>73</v>
      </c>
      <c r="B77" s="48" t="s">
        <v>193</v>
      </c>
      <c r="C77" s="48" t="s">
        <v>194</v>
      </c>
      <c r="D77" s="71">
        <v>230</v>
      </c>
      <c r="E77" s="71">
        <v>0</v>
      </c>
      <c r="F77" s="71">
        <v>230</v>
      </c>
      <c r="G77" s="71">
        <v>0</v>
      </c>
      <c r="H77" s="71">
        <v>0</v>
      </c>
      <c r="I77" s="71">
        <v>0</v>
      </c>
    </row>
    <row r="78" spans="1:9" s="49" customFormat="1" ht="13.6" customHeight="1">
      <c r="A78" s="68">
        <v>74</v>
      </c>
      <c r="B78" s="48" t="s">
        <v>195</v>
      </c>
      <c r="C78" s="48" t="s">
        <v>196</v>
      </c>
      <c r="D78" s="71">
        <v>170</v>
      </c>
      <c r="E78" s="71">
        <v>0</v>
      </c>
      <c r="F78" s="71">
        <v>170</v>
      </c>
      <c r="G78" s="71">
        <v>0</v>
      </c>
      <c r="H78" s="71">
        <v>0</v>
      </c>
      <c r="I78" s="71">
        <v>0</v>
      </c>
    </row>
    <row r="79" spans="1:9" s="49" customFormat="1" ht="13.6" customHeight="1">
      <c r="A79" s="68">
        <v>75</v>
      </c>
      <c r="B79" s="48" t="s">
        <v>197</v>
      </c>
      <c r="C79" s="48" t="s">
        <v>198</v>
      </c>
      <c r="D79" s="71">
        <v>1712.88</v>
      </c>
      <c r="E79" s="71">
        <v>0</v>
      </c>
      <c r="F79" s="71">
        <v>1712.88</v>
      </c>
      <c r="G79" s="71">
        <v>0</v>
      </c>
      <c r="H79" s="71">
        <v>0</v>
      </c>
      <c r="I79" s="71">
        <v>0</v>
      </c>
    </row>
    <row r="80" spans="1:9" s="49" customFormat="1" ht="13.6" customHeight="1">
      <c r="A80" s="68">
        <v>76</v>
      </c>
      <c r="B80" s="48" t="s">
        <v>199</v>
      </c>
      <c r="C80" s="48" t="s">
        <v>200</v>
      </c>
      <c r="D80" s="71">
        <v>1712.88</v>
      </c>
      <c r="E80" s="71">
        <v>0</v>
      </c>
      <c r="F80" s="71">
        <v>1712.88</v>
      </c>
      <c r="G80" s="71">
        <v>0</v>
      </c>
      <c r="H80" s="71">
        <v>0</v>
      </c>
      <c r="I80" s="71">
        <v>0</v>
      </c>
    </row>
    <row r="81" spans="1:9" s="49" customFormat="1" ht="13.6" customHeight="1">
      <c r="A81" s="68">
        <v>77</v>
      </c>
      <c r="B81" s="48" t="s">
        <v>201</v>
      </c>
      <c r="C81" s="48" t="s">
        <v>202</v>
      </c>
      <c r="D81" s="71">
        <v>200</v>
      </c>
      <c r="E81" s="71">
        <v>0</v>
      </c>
      <c r="F81" s="71">
        <v>200</v>
      </c>
      <c r="G81" s="71">
        <v>0</v>
      </c>
      <c r="H81" s="71">
        <v>0</v>
      </c>
      <c r="I81" s="71">
        <v>0</v>
      </c>
    </row>
    <row r="82" spans="1:9" s="49" customFormat="1" ht="13.6" customHeight="1">
      <c r="A82" s="68">
        <v>78</v>
      </c>
      <c r="B82" s="48" t="s">
        <v>203</v>
      </c>
      <c r="C82" s="48" t="s">
        <v>204</v>
      </c>
      <c r="D82" s="71">
        <v>200</v>
      </c>
      <c r="E82" s="71">
        <v>0</v>
      </c>
      <c r="F82" s="71">
        <v>200</v>
      </c>
      <c r="G82" s="71">
        <v>0</v>
      </c>
      <c r="H82" s="71">
        <v>0</v>
      </c>
      <c r="I82" s="71">
        <v>0</v>
      </c>
    </row>
    <row r="83" spans="1:9" s="49" customFormat="1" ht="13.6" customHeight="1">
      <c r="A83" s="68">
        <v>79</v>
      </c>
      <c r="B83" s="48" t="s">
        <v>205</v>
      </c>
      <c r="C83" s="48" t="s">
        <v>206</v>
      </c>
      <c r="D83" s="71">
        <v>352.5</v>
      </c>
      <c r="E83" s="71">
        <v>0</v>
      </c>
      <c r="F83" s="71">
        <v>352.5</v>
      </c>
      <c r="G83" s="71">
        <v>0</v>
      </c>
      <c r="H83" s="71">
        <v>0</v>
      </c>
      <c r="I83" s="71">
        <v>0</v>
      </c>
    </row>
    <row r="84" spans="1:9" s="49" customFormat="1" ht="13.6" customHeight="1">
      <c r="A84" s="68">
        <v>80</v>
      </c>
      <c r="B84" s="48" t="s">
        <v>207</v>
      </c>
      <c r="C84" s="48" t="s">
        <v>208</v>
      </c>
      <c r="D84" s="71">
        <v>157.5</v>
      </c>
      <c r="E84" s="71">
        <v>0</v>
      </c>
      <c r="F84" s="71">
        <v>157.5</v>
      </c>
      <c r="G84" s="71">
        <v>0</v>
      </c>
      <c r="H84" s="71">
        <v>0</v>
      </c>
      <c r="I84" s="71">
        <v>0</v>
      </c>
    </row>
    <row r="85" spans="1:9" s="49" customFormat="1" ht="13.6" customHeight="1">
      <c r="A85" s="68">
        <v>81</v>
      </c>
      <c r="B85" s="48" t="s">
        <v>209</v>
      </c>
      <c r="C85" s="48" t="s">
        <v>206</v>
      </c>
      <c r="D85" s="71">
        <v>195</v>
      </c>
      <c r="E85" s="71">
        <v>0</v>
      </c>
      <c r="F85" s="71">
        <v>195</v>
      </c>
      <c r="G85" s="71">
        <v>0</v>
      </c>
      <c r="H85" s="71">
        <v>0</v>
      </c>
      <c r="I85" s="71">
        <v>0</v>
      </c>
    </row>
    <row r="86" spans="1:9" s="49" customFormat="1" ht="13.6" customHeight="1">
      <c r="A86" s="68">
        <v>82</v>
      </c>
      <c r="B86" s="48" t="s">
        <v>210</v>
      </c>
      <c r="C86" s="48" t="s">
        <v>211</v>
      </c>
      <c r="D86" s="71">
        <v>43825.24</v>
      </c>
      <c r="E86" s="71">
        <v>1168</v>
      </c>
      <c r="F86" s="71">
        <v>42657.240000000005</v>
      </c>
      <c r="G86" s="71">
        <v>0</v>
      </c>
      <c r="H86" s="71">
        <v>0</v>
      </c>
      <c r="I86" s="71">
        <v>0</v>
      </c>
    </row>
    <row r="87" spans="1:9" s="49" customFormat="1" ht="13.6" customHeight="1">
      <c r="A87" s="68">
        <v>83</v>
      </c>
      <c r="B87" s="48" t="s">
        <v>212</v>
      </c>
      <c r="C87" s="48" t="s">
        <v>213</v>
      </c>
      <c r="D87" s="71">
        <v>75.5</v>
      </c>
      <c r="E87" s="71">
        <v>0</v>
      </c>
      <c r="F87" s="71">
        <v>75.5</v>
      </c>
      <c r="G87" s="71">
        <v>0</v>
      </c>
      <c r="H87" s="71">
        <v>0</v>
      </c>
      <c r="I87" s="71">
        <v>0</v>
      </c>
    </row>
    <row r="88" spans="1:9" s="49" customFormat="1" ht="13.6" customHeight="1">
      <c r="A88" s="68">
        <v>84</v>
      </c>
      <c r="B88" s="48" t="s">
        <v>214</v>
      </c>
      <c r="C88" s="48" t="s">
        <v>215</v>
      </c>
      <c r="D88" s="71">
        <v>75.5</v>
      </c>
      <c r="E88" s="71">
        <v>0</v>
      </c>
      <c r="F88" s="71">
        <v>75.5</v>
      </c>
      <c r="G88" s="71">
        <v>0</v>
      </c>
      <c r="H88" s="71">
        <v>0</v>
      </c>
      <c r="I88" s="71">
        <v>0</v>
      </c>
    </row>
    <row r="89" spans="1:9" s="49" customFormat="1" ht="13.6" customHeight="1">
      <c r="A89" s="68">
        <v>85</v>
      </c>
      <c r="B89" s="48" t="s">
        <v>216</v>
      </c>
      <c r="C89" s="48" t="s">
        <v>217</v>
      </c>
      <c r="D89" s="71">
        <v>21944</v>
      </c>
      <c r="E89" s="71">
        <v>0</v>
      </c>
      <c r="F89" s="71">
        <v>21944</v>
      </c>
      <c r="G89" s="71">
        <v>0</v>
      </c>
      <c r="H89" s="71">
        <v>0</v>
      </c>
      <c r="I89" s="71">
        <v>0</v>
      </c>
    </row>
    <row r="90" spans="1:9" s="49" customFormat="1" ht="13.6" customHeight="1">
      <c r="A90" s="68">
        <v>86</v>
      </c>
      <c r="B90" s="48" t="s">
        <v>218</v>
      </c>
      <c r="C90" s="48" t="s">
        <v>219</v>
      </c>
      <c r="D90" s="71">
        <v>100</v>
      </c>
      <c r="E90" s="71">
        <v>0</v>
      </c>
      <c r="F90" s="71">
        <v>100</v>
      </c>
      <c r="G90" s="71">
        <v>0</v>
      </c>
      <c r="H90" s="71">
        <v>0</v>
      </c>
      <c r="I90" s="71">
        <v>0</v>
      </c>
    </row>
    <row r="91" spans="1:9" s="49" customFormat="1" ht="13.6" customHeight="1">
      <c r="A91" s="68">
        <v>87</v>
      </c>
      <c r="B91" s="48" t="s">
        <v>220</v>
      </c>
      <c r="C91" s="48" t="s">
        <v>221</v>
      </c>
      <c r="D91" s="71">
        <v>21844</v>
      </c>
      <c r="E91" s="71">
        <v>0</v>
      </c>
      <c r="F91" s="71">
        <v>21844</v>
      </c>
      <c r="G91" s="71">
        <v>0</v>
      </c>
      <c r="H91" s="71">
        <v>0</v>
      </c>
      <c r="I91" s="71">
        <v>0</v>
      </c>
    </row>
    <row r="92" spans="1:9" s="49" customFormat="1" ht="13.6" customHeight="1">
      <c r="A92" s="68">
        <v>88</v>
      </c>
      <c r="B92" s="48" t="s">
        <v>222</v>
      </c>
      <c r="C92" s="48" t="s">
        <v>223</v>
      </c>
      <c r="D92" s="71">
        <v>6</v>
      </c>
      <c r="E92" s="71">
        <v>0</v>
      </c>
      <c r="F92" s="71">
        <v>6</v>
      </c>
      <c r="G92" s="71">
        <v>0</v>
      </c>
      <c r="H92" s="71">
        <v>0</v>
      </c>
      <c r="I92" s="71">
        <v>0</v>
      </c>
    </row>
    <row r="93" spans="1:9" s="49" customFormat="1" ht="13.6" customHeight="1">
      <c r="A93" s="68">
        <v>89</v>
      </c>
      <c r="B93" s="48" t="s">
        <v>224</v>
      </c>
      <c r="C93" s="48" t="s">
        <v>225</v>
      </c>
      <c r="D93" s="71">
        <v>6</v>
      </c>
      <c r="E93" s="71">
        <v>0</v>
      </c>
      <c r="F93" s="71">
        <v>6</v>
      </c>
      <c r="G93" s="71">
        <v>0</v>
      </c>
      <c r="H93" s="71">
        <v>0</v>
      </c>
      <c r="I93" s="71">
        <v>0</v>
      </c>
    </row>
    <row r="94" spans="1:9" s="49" customFormat="1" ht="13.6" customHeight="1">
      <c r="A94" s="68">
        <v>90</v>
      </c>
      <c r="B94" s="48" t="s">
        <v>226</v>
      </c>
      <c r="C94" s="48" t="s">
        <v>227</v>
      </c>
      <c r="D94" s="71">
        <v>1168</v>
      </c>
      <c r="E94" s="71">
        <v>1168</v>
      </c>
      <c r="F94" s="71">
        <v>0</v>
      </c>
      <c r="G94" s="71">
        <v>0</v>
      </c>
      <c r="H94" s="71">
        <v>0</v>
      </c>
      <c r="I94" s="71">
        <v>0</v>
      </c>
    </row>
    <row r="95" spans="1:9" s="49" customFormat="1" ht="13.6" customHeight="1">
      <c r="A95" s="68">
        <v>91</v>
      </c>
      <c r="B95" s="48" t="s">
        <v>228</v>
      </c>
      <c r="C95" s="48" t="s">
        <v>229</v>
      </c>
      <c r="D95" s="71">
        <v>1168</v>
      </c>
      <c r="E95" s="71">
        <v>1168</v>
      </c>
      <c r="F95" s="71">
        <v>0</v>
      </c>
      <c r="G95" s="71">
        <v>0</v>
      </c>
      <c r="H95" s="71">
        <v>0</v>
      </c>
      <c r="I95" s="71">
        <v>0</v>
      </c>
    </row>
    <row r="96" spans="1:9" s="49" customFormat="1" ht="13.6" customHeight="1">
      <c r="A96" s="68">
        <v>92</v>
      </c>
      <c r="B96" s="48" t="s">
        <v>230</v>
      </c>
      <c r="C96" s="48" t="s">
        <v>231</v>
      </c>
      <c r="D96" s="71">
        <v>300</v>
      </c>
      <c r="E96" s="71">
        <v>0</v>
      </c>
      <c r="F96" s="71">
        <v>300</v>
      </c>
      <c r="G96" s="71">
        <v>0</v>
      </c>
      <c r="H96" s="71">
        <v>0</v>
      </c>
      <c r="I96" s="71">
        <v>0</v>
      </c>
    </row>
    <row r="97" spans="1:9" s="49" customFormat="1" ht="13.6" customHeight="1">
      <c r="A97" s="68">
        <v>93</v>
      </c>
      <c r="B97" s="48" t="s">
        <v>232</v>
      </c>
      <c r="C97" s="48" t="s">
        <v>233</v>
      </c>
      <c r="D97" s="71">
        <v>300</v>
      </c>
      <c r="E97" s="71">
        <v>0</v>
      </c>
      <c r="F97" s="71">
        <v>300</v>
      </c>
      <c r="G97" s="71">
        <v>0</v>
      </c>
      <c r="H97" s="71">
        <v>0</v>
      </c>
      <c r="I97" s="71">
        <v>0</v>
      </c>
    </row>
    <row r="98" spans="1:9" s="49" customFormat="1" ht="13.6" customHeight="1">
      <c r="A98" s="68">
        <v>94</v>
      </c>
      <c r="B98" s="48" t="s">
        <v>234</v>
      </c>
      <c r="C98" s="48" t="s">
        <v>235</v>
      </c>
      <c r="D98" s="71">
        <v>3.74</v>
      </c>
      <c r="E98" s="71">
        <v>0</v>
      </c>
      <c r="F98" s="71">
        <v>3.74</v>
      </c>
      <c r="G98" s="71">
        <v>0</v>
      </c>
      <c r="H98" s="71">
        <v>0</v>
      </c>
      <c r="I98" s="71">
        <v>0</v>
      </c>
    </row>
    <row r="99" spans="1:9" s="49" customFormat="1" ht="13.6" customHeight="1">
      <c r="A99" s="68">
        <v>95</v>
      </c>
      <c r="B99" s="48" t="s">
        <v>236</v>
      </c>
      <c r="C99" s="48" t="s">
        <v>237</v>
      </c>
      <c r="D99" s="71">
        <v>3.74</v>
      </c>
      <c r="E99" s="71">
        <v>0</v>
      </c>
      <c r="F99" s="71">
        <v>3.74</v>
      </c>
      <c r="G99" s="71">
        <v>0</v>
      </c>
      <c r="H99" s="71">
        <v>0</v>
      </c>
      <c r="I99" s="71">
        <v>0</v>
      </c>
    </row>
    <row r="100" spans="1:9" s="49" customFormat="1" ht="13.6" customHeight="1">
      <c r="A100" s="68">
        <v>96</v>
      </c>
      <c r="B100" s="48" t="s">
        <v>238</v>
      </c>
      <c r="C100" s="48" t="s">
        <v>239</v>
      </c>
      <c r="D100" s="71">
        <v>71</v>
      </c>
      <c r="E100" s="71">
        <v>0</v>
      </c>
      <c r="F100" s="71">
        <v>71</v>
      </c>
      <c r="G100" s="71">
        <v>0</v>
      </c>
      <c r="H100" s="71">
        <v>0</v>
      </c>
      <c r="I100" s="71">
        <v>0</v>
      </c>
    </row>
    <row r="101" spans="1:9" s="49" customFormat="1" ht="13.6" customHeight="1">
      <c r="A101" s="68">
        <v>97</v>
      </c>
      <c r="B101" s="48" t="s">
        <v>240</v>
      </c>
      <c r="C101" s="48" t="s">
        <v>241</v>
      </c>
      <c r="D101" s="71">
        <v>67</v>
      </c>
      <c r="E101" s="71">
        <v>0</v>
      </c>
      <c r="F101" s="71">
        <v>67</v>
      </c>
      <c r="G101" s="71">
        <v>0</v>
      </c>
      <c r="H101" s="71">
        <v>0</v>
      </c>
      <c r="I101" s="71">
        <v>0</v>
      </c>
    </row>
    <row r="102" spans="1:9" s="49" customFormat="1" ht="13.6" customHeight="1">
      <c r="A102" s="68">
        <v>98</v>
      </c>
      <c r="B102" s="48" t="s">
        <v>242</v>
      </c>
      <c r="C102" s="48" t="s">
        <v>243</v>
      </c>
      <c r="D102" s="71">
        <v>4</v>
      </c>
      <c r="E102" s="71">
        <v>0</v>
      </c>
      <c r="F102" s="71">
        <v>4</v>
      </c>
      <c r="G102" s="71">
        <v>0</v>
      </c>
      <c r="H102" s="71">
        <v>0</v>
      </c>
      <c r="I102" s="71">
        <v>0</v>
      </c>
    </row>
    <row r="103" spans="1:9" s="49" customFormat="1" ht="13.6" customHeight="1">
      <c r="A103" s="68">
        <v>99</v>
      </c>
      <c r="B103" s="48" t="s">
        <v>244</v>
      </c>
      <c r="C103" s="48" t="s">
        <v>245</v>
      </c>
      <c r="D103" s="71">
        <v>3</v>
      </c>
      <c r="E103" s="71">
        <v>0</v>
      </c>
      <c r="F103" s="71">
        <v>3</v>
      </c>
      <c r="G103" s="71">
        <v>0</v>
      </c>
      <c r="H103" s="71">
        <v>0</v>
      </c>
      <c r="I103" s="71">
        <v>0</v>
      </c>
    </row>
    <row r="104" spans="1:9" s="49" customFormat="1" ht="13.6" customHeight="1">
      <c r="A104" s="68">
        <v>100</v>
      </c>
      <c r="B104" s="48" t="s">
        <v>246</v>
      </c>
      <c r="C104" s="48" t="s">
        <v>247</v>
      </c>
      <c r="D104" s="71">
        <v>3</v>
      </c>
      <c r="E104" s="71">
        <v>0</v>
      </c>
      <c r="F104" s="71">
        <v>3</v>
      </c>
      <c r="G104" s="71">
        <v>0</v>
      </c>
      <c r="H104" s="71">
        <v>0</v>
      </c>
      <c r="I104" s="71">
        <v>0</v>
      </c>
    </row>
    <row r="105" spans="1:9" s="49" customFormat="1" ht="13.6" customHeight="1">
      <c r="A105" s="68">
        <v>101</v>
      </c>
      <c r="B105" s="48" t="s">
        <v>248</v>
      </c>
      <c r="C105" s="48" t="s">
        <v>249</v>
      </c>
      <c r="D105" s="71">
        <v>250</v>
      </c>
      <c r="E105" s="71">
        <v>0</v>
      </c>
      <c r="F105" s="71">
        <v>250</v>
      </c>
      <c r="G105" s="71">
        <v>0</v>
      </c>
      <c r="H105" s="71">
        <v>0</v>
      </c>
      <c r="I105" s="71">
        <v>0</v>
      </c>
    </row>
    <row r="106" spans="1:9" s="49" customFormat="1" ht="13.6" customHeight="1">
      <c r="A106" s="68">
        <v>102</v>
      </c>
      <c r="B106" s="48" t="s">
        <v>250</v>
      </c>
      <c r="C106" s="48" t="s">
        <v>251</v>
      </c>
      <c r="D106" s="71">
        <v>250</v>
      </c>
      <c r="E106" s="71">
        <v>0</v>
      </c>
      <c r="F106" s="71">
        <v>250</v>
      </c>
      <c r="G106" s="71">
        <v>0</v>
      </c>
      <c r="H106" s="71">
        <v>0</v>
      </c>
      <c r="I106" s="71">
        <v>0</v>
      </c>
    </row>
    <row r="107" spans="1:9" s="49" customFormat="1" ht="13.6" customHeight="1">
      <c r="A107" s="68">
        <v>103</v>
      </c>
      <c r="B107" s="48" t="s">
        <v>252</v>
      </c>
      <c r="C107" s="48" t="s">
        <v>253</v>
      </c>
      <c r="D107" s="71">
        <v>49473</v>
      </c>
      <c r="E107" s="71">
        <v>1082</v>
      </c>
      <c r="F107" s="71">
        <v>48391</v>
      </c>
      <c r="G107" s="71">
        <v>0</v>
      </c>
      <c r="H107" s="71">
        <v>0</v>
      </c>
      <c r="I107" s="71">
        <v>0</v>
      </c>
    </row>
    <row r="108" spans="1:9" s="49" customFormat="1" ht="13.6" customHeight="1">
      <c r="A108" s="68">
        <v>104</v>
      </c>
      <c r="B108" s="48" t="s">
        <v>254</v>
      </c>
      <c r="C108" s="48" t="s">
        <v>255</v>
      </c>
      <c r="D108" s="71">
        <v>800</v>
      </c>
      <c r="E108" s="71">
        <v>0</v>
      </c>
      <c r="F108" s="71">
        <v>800</v>
      </c>
      <c r="G108" s="71">
        <v>0</v>
      </c>
      <c r="H108" s="71">
        <v>0</v>
      </c>
      <c r="I108" s="71">
        <v>0</v>
      </c>
    </row>
    <row r="109" spans="1:9" s="49" customFormat="1" ht="13.6" customHeight="1">
      <c r="A109" s="68">
        <v>105</v>
      </c>
      <c r="B109" s="48" t="s">
        <v>256</v>
      </c>
      <c r="C109" s="48" t="s">
        <v>257</v>
      </c>
      <c r="D109" s="71">
        <v>800</v>
      </c>
      <c r="E109" s="71">
        <v>0</v>
      </c>
      <c r="F109" s="71">
        <v>800</v>
      </c>
      <c r="G109" s="71">
        <v>0</v>
      </c>
      <c r="H109" s="71">
        <v>0</v>
      </c>
      <c r="I109" s="71">
        <v>0</v>
      </c>
    </row>
    <row r="110" spans="1:9" s="49" customFormat="1" ht="13.6" customHeight="1">
      <c r="A110" s="68">
        <v>106</v>
      </c>
      <c r="B110" s="48" t="s">
        <v>258</v>
      </c>
      <c r="C110" s="48" t="s">
        <v>259</v>
      </c>
      <c r="D110" s="71">
        <v>1082</v>
      </c>
      <c r="E110" s="71">
        <v>1082</v>
      </c>
      <c r="F110" s="71">
        <v>0</v>
      </c>
      <c r="G110" s="71">
        <v>0</v>
      </c>
      <c r="H110" s="71">
        <v>0</v>
      </c>
      <c r="I110" s="71">
        <v>0</v>
      </c>
    </row>
    <row r="111" spans="1:9" s="49" customFormat="1" ht="13.6" customHeight="1">
      <c r="A111" s="68">
        <v>107</v>
      </c>
      <c r="B111" s="48" t="s">
        <v>260</v>
      </c>
      <c r="C111" s="48" t="s">
        <v>261</v>
      </c>
      <c r="D111" s="71">
        <v>649</v>
      </c>
      <c r="E111" s="71">
        <v>649</v>
      </c>
      <c r="F111" s="71">
        <v>0</v>
      </c>
      <c r="G111" s="71">
        <v>0</v>
      </c>
      <c r="H111" s="71">
        <v>0</v>
      </c>
      <c r="I111" s="71">
        <v>0</v>
      </c>
    </row>
    <row r="112" spans="1:9" s="49" customFormat="1" ht="13.6" customHeight="1">
      <c r="A112" s="68">
        <v>108</v>
      </c>
      <c r="B112" s="48" t="s">
        <v>262</v>
      </c>
      <c r="C112" s="48" t="s">
        <v>263</v>
      </c>
      <c r="D112" s="71">
        <v>433</v>
      </c>
      <c r="E112" s="71">
        <v>433</v>
      </c>
      <c r="F112" s="71">
        <v>0</v>
      </c>
      <c r="G112" s="71">
        <v>0</v>
      </c>
      <c r="H112" s="71">
        <v>0</v>
      </c>
      <c r="I112" s="71">
        <v>0</v>
      </c>
    </row>
    <row r="113" spans="1:9" s="49" customFormat="1" ht="13.6" customHeight="1">
      <c r="A113" s="68">
        <v>109</v>
      </c>
      <c r="B113" s="48" t="s">
        <v>264</v>
      </c>
      <c r="C113" s="48" t="s">
        <v>265</v>
      </c>
      <c r="D113" s="71">
        <v>40276</v>
      </c>
      <c r="E113" s="71">
        <v>0</v>
      </c>
      <c r="F113" s="71">
        <v>40276</v>
      </c>
      <c r="G113" s="71">
        <v>0</v>
      </c>
      <c r="H113" s="71">
        <v>0</v>
      </c>
      <c r="I113" s="71">
        <v>0</v>
      </c>
    </row>
    <row r="114" spans="1:9" s="49" customFormat="1" ht="13.6" customHeight="1">
      <c r="A114" s="68">
        <v>110</v>
      </c>
      <c r="B114" s="48" t="s">
        <v>266</v>
      </c>
      <c r="C114" s="48" t="s">
        <v>267</v>
      </c>
      <c r="D114" s="71">
        <v>40276</v>
      </c>
      <c r="E114" s="71">
        <v>0</v>
      </c>
      <c r="F114" s="71">
        <v>40276</v>
      </c>
      <c r="G114" s="71">
        <v>0</v>
      </c>
      <c r="H114" s="71">
        <v>0</v>
      </c>
      <c r="I114" s="71">
        <v>0</v>
      </c>
    </row>
    <row r="115" spans="1:9" s="49" customFormat="1" ht="13.6" customHeight="1">
      <c r="A115" s="68">
        <v>111</v>
      </c>
      <c r="B115" s="48" t="s">
        <v>268</v>
      </c>
      <c r="C115" s="48" t="s">
        <v>269</v>
      </c>
      <c r="D115" s="71">
        <v>84</v>
      </c>
      <c r="E115" s="71">
        <v>0</v>
      </c>
      <c r="F115" s="71">
        <v>84</v>
      </c>
      <c r="G115" s="71">
        <v>0</v>
      </c>
      <c r="H115" s="71">
        <v>0</v>
      </c>
      <c r="I115" s="71">
        <v>0</v>
      </c>
    </row>
    <row r="116" spans="1:9" s="49" customFormat="1" ht="13.6" customHeight="1">
      <c r="A116" s="68">
        <v>112</v>
      </c>
      <c r="B116" s="48" t="s">
        <v>270</v>
      </c>
      <c r="C116" s="48" t="s">
        <v>271</v>
      </c>
      <c r="D116" s="71">
        <v>84</v>
      </c>
      <c r="E116" s="71">
        <v>0</v>
      </c>
      <c r="F116" s="71">
        <v>84</v>
      </c>
      <c r="G116" s="71">
        <v>0</v>
      </c>
      <c r="H116" s="71">
        <v>0</v>
      </c>
      <c r="I116" s="71">
        <v>0</v>
      </c>
    </row>
    <row r="117" spans="1:9" s="49" customFormat="1" ht="13.6" customHeight="1">
      <c r="A117" s="68">
        <v>113</v>
      </c>
      <c r="B117" s="48" t="s">
        <v>272</v>
      </c>
      <c r="C117" s="48" t="s">
        <v>273</v>
      </c>
      <c r="D117" s="71">
        <v>781</v>
      </c>
      <c r="E117" s="71">
        <v>0</v>
      </c>
      <c r="F117" s="71">
        <v>781</v>
      </c>
      <c r="G117" s="71">
        <v>0</v>
      </c>
      <c r="H117" s="71">
        <v>0</v>
      </c>
      <c r="I117" s="71">
        <v>0</v>
      </c>
    </row>
    <row r="118" spans="1:9" s="49" customFormat="1" ht="13.6" customHeight="1">
      <c r="A118" s="68">
        <v>114</v>
      </c>
      <c r="B118" s="48" t="s">
        <v>274</v>
      </c>
      <c r="C118" s="48" t="s">
        <v>275</v>
      </c>
      <c r="D118" s="71">
        <v>781</v>
      </c>
      <c r="E118" s="71">
        <v>0</v>
      </c>
      <c r="F118" s="71">
        <v>781</v>
      </c>
      <c r="G118" s="71">
        <v>0</v>
      </c>
      <c r="H118" s="71">
        <v>0</v>
      </c>
      <c r="I118" s="71">
        <v>0</v>
      </c>
    </row>
    <row r="119" spans="1:9" s="49" customFormat="1" ht="13.6" customHeight="1">
      <c r="A119" s="68">
        <v>115</v>
      </c>
      <c r="B119" s="48" t="s">
        <v>276</v>
      </c>
      <c r="C119" s="48" t="s">
        <v>277</v>
      </c>
      <c r="D119" s="71">
        <v>6450</v>
      </c>
      <c r="E119" s="71">
        <v>0</v>
      </c>
      <c r="F119" s="71">
        <v>6450</v>
      </c>
      <c r="G119" s="71">
        <v>0</v>
      </c>
      <c r="H119" s="71">
        <v>0</v>
      </c>
      <c r="I119" s="71">
        <v>0</v>
      </c>
    </row>
    <row r="120" spans="1:9" s="49" customFormat="1" ht="13.6" customHeight="1">
      <c r="A120" s="68">
        <v>116</v>
      </c>
      <c r="B120" s="48" t="s">
        <v>278</v>
      </c>
      <c r="C120" s="48" t="s">
        <v>277</v>
      </c>
      <c r="D120" s="71">
        <v>6450</v>
      </c>
      <c r="E120" s="71">
        <v>0</v>
      </c>
      <c r="F120" s="71">
        <v>6450</v>
      </c>
      <c r="G120" s="71">
        <v>0</v>
      </c>
      <c r="H120" s="71">
        <v>0</v>
      </c>
      <c r="I120" s="71">
        <v>0</v>
      </c>
    </row>
    <row r="121" spans="1:9" s="49" customFormat="1" ht="13.6" customHeight="1">
      <c r="A121" s="68">
        <v>117</v>
      </c>
      <c r="B121" s="48" t="s">
        <v>279</v>
      </c>
      <c r="C121" s="48" t="s">
        <v>280</v>
      </c>
      <c r="D121" s="71">
        <v>13268</v>
      </c>
      <c r="E121" s="71">
        <v>0</v>
      </c>
      <c r="F121" s="71">
        <v>13268</v>
      </c>
      <c r="G121" s="71">
        <v>0</v>
      </c>
      <c r="H121" s="71">
        <v>0</v>
      </c>
      <c r="I121" s="71">
        <v>0</v>
      </c>
    </row>
    <row r="122" spans="1:9" s="49" customFormat="1" ht="13.6" customHeight="1">
      <c r="A122" s="68">
        <v>118</v>
      </c>
      <c r="B122" s="48" t="s">
        <v>281</v>
      </c>
      <c r="C122" s="48" t="s">
        <v>282</v>
      </c>
      <c r="D122" s="71">
        <v>600</v>
      </c>
      <c r="E122" s="71">
        <v>0</v>
      </c>
      <c r="F122" s="71">
        <v>600</v>
      </c>
      <c r="G122" s="71">
        <v>0</v>
      </c>
      <c r="H122" s="71">
        <v>0</v>
      </c>
      <c r="I122" s="71">
        <v>0</v>
      </c>
    </row>
    <row r="123" spans="1:9" s="49" customFormat="1" ht="13.6" customHeight="1">
      <c r="A123" s="68">
        <v>119</v>
      </c>
      <c r="B123" s="48" t="s">
        <v>283</v>
      </c>
      <c r="C123" s="48" t="s">
        <v>284</v>
      </c>
      <c r="D123" s="71">
        <v>600</v>
      </c>
      <c r="E123" s="71">
        <v>0</v>
      </c>
      <c r="F123" s="71">
        <v>600</v>
      </c>
      <c r="G123" s="71">
        <v>0</v>
      </c>
      <c r="H123" s="71">
        <v>0</v>
      </c>
      <c r="I123" s="71">
        <v>0</v>
      </c>
    </row>
    <row r="124" spans="1:9" s="49" customFormat="1" ht="13.6" customHeight="1">
      <c r="A124" s="68">
        <v>120</v>
      </c>
      <c r="B124" s="48" t="s">
        <v>285</v>
      </c>
      <c r="C124" s="48" t="s">
        <v>286</v>
      </c>
      <c r="D124" s="71">
        <v>7725</v>
      </c>
      <c r="E124" s="71">
        <v>0</v>
      </c>
      <c r="F124" s="71">
        <v>7725</v>
      </c>
      <c r="G124" s="71">
        <v>0</v>
      </c>
      <c r="H124" s="71">
        <v>0</v>
      </c>
      <c r="I124" s="71">
        <v>0</v>
      </c>
    </row>
    <row r="125" spans="1:9" s="49" customFormat="1" ht="13.6" customHeight="1">
      <c r="A125" s="68">
        <v>121</v>
      </c>
      <c r="B125" s="48" t="s">
        <v>287</v>
      </c>
      <c r="C125" s="48" t="s">
        <v>288</v>
      </c>
      <c r="D125" s="71">
        <v>4173</v>
      </c>
      <c r="E125" s="71">
        <v>0</v>
      </c>
      <c r="F125" s="71">
        <v>4173</v>
      </c>
      <c r="G125" s="71">
        <v>0</v>
      </c>
      <c r="H125" s="71">
        <v>0</v>
      </c>
      <c r="I125" s="71">
        <v>0</v>
      </c>
    </row>
    <row r="126" spans="1:9" s="49" customFormat="1" ht="13.6" customHeight="1">
      <c r="A126" s="68">
        <v>122</v>
      </c>
      <c r="B126" s="48" t="s">
        <v>289</v>
      </c>
      <c r="C126" s="48" t="s">
        <v>290</v>
      </c>
      <c r="D126" s="71">
        <v>3282</v>
      </c>
      <c r="E126" s="71">
        <v>0</v>
      </c>
      <c r="F126" s="71">
        <v>3282</v>
      </c>
      <c r="G126" s="71">
        <v>0</v>
      </c>
      <c r="H126" s="71">
        <v>0</v>
      </c>
      <c r="I126" s="71">
        <v>0</v>
      </c>
    </row>
    <row r="127" spans="1:9" s="49" customFormat="1" ht="13.6" customHeight="1">
      <c r="A127" s="68">
        <v>123</v>
      </c>
      <c r="B127" s="48" t="s">
        <v>291</v>
      </c>
      <c r="C127" s="48" t="s">
        <v>292</v>
      </c>
      <c r="D127" s="71">
        <v>270</v>
      </c>
      <c r="E127" s="71">
        <v>0</v>
      </c>
      <c r="F127" s="71">
        <v>270</v>
      </c>
      <c r="G127" s="71">
        <v>0</v>
      </c>
      <c r="H127" s="71">
        <v>0</v>
      </c>
      <c r="I127" s="71">
        <v>0</v>
      </c>
    </row>
    <row r="128" spans="1:9" s="49" customFormat="1" ht="13.6" customHeight="1">
      <c r="A128" s="68">
        <v>124</v>
      </c>
      <c r="B128" s="48" t="s">
        <v>293</v>
      </c>
      <c r="C128" s="48" t="s">
        <v>294</v>
      </c>
      <c r="D128" s="71">
        <v>4943</v>
      </c>
      <c r="E128" s="71">
        <v>0</v>
      </c>
      <c r="F128" s="71">
        <v>4943</v>
      </c>
      <c r="G128" s="71">
        <v>0</v>
      </c>
      <c r="H128" s="71">
        <v>0</v>
      </c>
      <c r="I128" s="71">
        <v>0</v>
      </c>
    </row>
    <row r="129" spans="1:9" s="49" customFormat="1" ht="13.6" customHeight="1">
      <c r="A129" s="68">
        <v>125</v>
      </c>
      <c r="B129" s="48" t="s">
        <v>295</v>
      </c>
      <c r="C129" s="48" t="s">
        <v>296</v>
      </c>
      <c r="D129" s="71">
        <v>4783</v>
      </c>
      <c r="E129" s="71">
        <v>0</v>
      </c>
      <c r="F129" s="71">
        <v>4783</v>
      </c>
      <c r="G129" s="71">
        <v>0</v>
      </c>
      <c r="H129" s="71">
        <v>0</v>
      </c>
      <c r="I129" s="71">
        <v>0</v>
      </c>
    </row>
    <row r="130" spans="1:9" s="49" customFormat="1" ht="13.6" customHeight="1">
      <c r="A130" s="68">
        <v>126</v>
      </c>
      <c r="B130" s="48" t="s">
        <v>297</v>
      </c>
      <c r="C130" s="48" t="s">
        <v>298</v>
      </c>
      <c r="D130" s="71">
        <v>160</v>
      </c>
      <c r="E130" s="71">
        <v>0</v>
      </c>
      <c r="F130" s="71">
        <v>160</v>
      </c>
      <c r="G130" s="71">
        <v>0</v>
      </c>
      <c r="H130" s="71">
        <v>0</v>
      </c>
      <c r="I130" s="71">
        <v>0</v>
      </c>
    </row>
    <row r="131" spans="1:9" s="49" customFormat="1" ht="13.6" customHeight="1">
      <c r="A131" s="68">
        <v>127</v>
      </c>
      <c r="B131" s="48" t="s">
        <v>299</v>
      </c>
      <c r="C131" s="48" t="s">
        <v>300</v>
      </c>
      <c r="D131" s="71">
        <v>469367.54</v>
      </c>
      <c r="E131" s="71">
        <v>0</v>
      </c>
      <c r="F131" s="71">
        <v>469367.54</v>
      </c>
      <c r="G131" s="71">
        <v>0</v>
      </c>
      <c r="H131" s="71">
        <v>0</v>
      </c>
      <c r="I131" s="71">
        <v>0</v>
      </c>
    </row>
    <row r="132" spans="1:9" s="49" customFormat="1" ht="13.6" customHeight="1">
      <c r="A132" s="68">
        <v>128</v>
      </c>
      <c r="B132" s="48" t="s">
        <v>301</v>
      </c>
      <c r="C132" s="48" t="s">
        <v>302</v>
      </c>
      <c r="D132" s="71">
        <v>15418.24</v>
      </c>
      <c r="E132" s="71">
        <v>0</v>
      </c>
      <c r="F132" s="71">
        <v>15418.24</v>
      </c>
      <c r="G132" s="71">
        <v>0</v>
      </c>
      <c r="H132" s="71">
        <v>0</v>
      </c>
      <c r="I132" s="71">
        <v>0</v>
      </c>
    </row>
    <row r="133" spans="1:9" s="49" customFormat="1" ht="13.6" customHeight="1">
      <c r="A133" s="68">
        <v>129</v>
      </c>
      <c r="B133" s="48" t="s">
        <v>303</v>
      </c>
      <c r="C133" s="48" t="s">
        <v>304</v>
      </c>
      <c r="D133" s="71">
        <v>3823.24</v>
      </c>
      <c r="E133" s="71">
        <v>0</v>
      </c>
      <c r="F133" s="71">
        <v>3823.24</v>
      </c>
      <c r="G133" s="71">
        <v>0</v>
      </c>
      <c r="H133" s="71">
        <v>0</v>
      </c>
      <c r="I133" s="71">
        <v>0</v>
      </c>
    </row>
    <row r="134" spans="1:9" s="49" customFormat="1" ht="13.6" customHeight="1">
      <c r="A134" s="68">
        <v>130</v>
      </c>
      <c r="B134" s="48" t="s">
        <v>305</v>
      </c>
      <c r="C134" s="48" t="s">
        <v>306</v>
      </c>
      <c r="D134" s="71">
        <v>750</v>
      </c>
      <c r="E134" s="71">
        <v>0</v>
      </c>
      <c r="F134" s="71">
        <v>750</v>
      </c>
      <c r="G134" s="71">
        <v>0</v>
      </c>
      <c r="H134" s="71">
        <v>0</v>
      </c>
      <c r="I134" s="71">
        <v>0</v>
      </c>
    </row>
    <row r="135" spans="1:9" s="49" customFormat="1" ht="13.6" customHeight="1">
      <c r="A135" s="68">
        <v>131</v>
      </c>
      <c r="B135" s="48" t="s">
        <v>307</v>
      </c>
      <c r="C135" s="48" t="s">
        <v>308</v>
      </c>
      <c r="D135" s="71">
        <v>3421</v>
      </c>
      <c r="E135" s="71">
        <v>0</v>
      </c>
      <c r="F135" s="71">
        <v>3421</v>
      </c>
      <c r="G135" s="71">
        <v>0</v>
      </c>
      <c r="H135" s="71">
        <v>0</v>
      </c>
      <c r="I135" s="71">
        <v>0</v>
      </c>
    </row>
    <row r="136" spans="1:9" s="49" customFormat="1" ht="13.6" customHeight="1">
      <c r="A136" s="68">
        <v>132</v>
      </c>
      <c r="B136" s="48" t="s">
        <v>309</v>
      </c>
      <c r="C136" s="48" t="s">
        <v>310</v>
      </c>
      <c r="D136" s="71">
        <v>1462</v>
      </c>
      <c r="E136" s="71">
        <v>0</v>
      </c>
      <c r="F136" s="71">
        <v>1462</v>
      </c>
      <c r="G136" s="71">
        <v>0</v>
      </c>
      <c r="H136" s="71">
        <v>0</v>
      </c>
      <c r="I136" s="71">
        <v>0</v>
      </c>
    </row>
    <row r="137" spans="1:9" s="49" customFormat="1" ht="13.6" customHeight="1">
      <c r="A137" s="68">
        <v>133</v>
      </c>
      <c r="B137" s="48" t="s">
        <v>311</v>
      </c>
      <c r="C137" s="48" t="s">
        <v>312</v>
      </c>
      <c r="D137" s="71">
        <v>2143</v>
      </c>
      <c r="E137" s="71">
        <v>0</v>
      </c>
      <c r="F137" s="71">
        <v>2143</v>
      </c>
      <c r="G137" s="71">
        <v>0</v>
      </c>
      <c r="H137" s="71">
        <v>0</v>
      </c>
      <c r="I137" s="71">
        <v>0</v>
      </c>
    </row>
    <row r="138" spans="1:9" s="49" customFormat="1" ht="13.6" customHeight="1">
      <c r="A138" s="68">
        <v>134</v>
      </c>
      <c r="B138" s="48" t="s">
        <v>313</v>
      </c>
      <c r="C138" s="48" t="s">
        <v>314</v>
      </c>
      <c r="D138" s="71">
        <v>45478.3</v>
      </c>
      <c r="E138" s="71">
        <v>0</v>
      </c>
      <c r="F138" s="71">
        <v>45478.3</v>
      </c>
      <c r="G138" s="71">
        <v>0</v>
      </c>
      <c r="H138" s="71">
        <v>0</v>
      </c>
      <c r="I138" s="71">
        <v>0</v>
      </c>
    </row>
    <row r="139" spans="1:9" s="49" customFormat="1" ht="13.6" customHeight="1">
      <c r="A139" s="68">
        <v>135</v>
      </c>
      <c r="B139" s="48" t="s">
        <v>315</v>
      </c>
      <c r="C139" s="48" t="s">
        <v>314</v>
      </c>
      <c r="D139" s="71">
        <v>45478.3</v>
      </c>
      <c r="E139" s="71">
        <v>0</v>
      </c>
      <c r="F139" s="71">
        <v>45478.3</v>
      </c>
      <c r="G139" s="71">
        <v>0</v>
      </c>
      <c r="H139" s="71">
        <v>0</v>
      </c>
      <c r="I139" s="71">
        <v>0</v>
      </c>
    </row>
    <row r="140" spans="1:9" s="49" customFormat="1" ht="13.6" customHeight="1">
      <c r="A140" s="68">
        <v>136</v>
      </c>
      <c r="B140" s="48" t="s">
        <v>316</v>
      </c>
      <c r="C140" s="48" t="s">
        <v>317</v>
      </c>
      <c r="D140" s="71">
        <v>404780</v>
      </c>
      <c r="E140" s="71">
        <v>0</v>
      </c>
      <c r="F140" s="71">
        <v>404780</v>
      </c>
      <c r="G140" s="71">
        <v>0</v>
      </c>
      <c r="H140" s="71">
        <v>0</v>
      </c>
      <c r="I140" s="71">
        <v>0</v>
      </c>
    </row>
    <row r="141" spans="1:9" s="49" customFormat="1" ht="13.6" customHeight="1">
      <c r="A141" s="68">
        <v>137</v>
      </c>
      <c r="B141" s="48" t="s">
        <v>318</v>
      </c>
      <c r="C141" s="48" t="s">
        <v>319</v>
      </c>
      <c r="D141" s="71">
        <v>404780</v>
      </c>
      <c r="E141" s="71">
        <v>0</v>
      </c>
      <c r="F141" s="71">
        <v>404780</v>
      </c>
      <c r="G141" s="71">
        <v>0</v>
      </c>
      <c r="H141" s="71">
        <v>0</v>
      </c>
      <c r="I141" s="71">
        <v>0</v>
      </c>
    </row>
    <row r="142" spans="1:9" s="49" customFormat="1" ht="13.6" customHeight="1">
      <c r="A142" s="68">
        <v>138</v>
      </c>
      <c r="B142" s="48" t="s">
        <v>320</v>
      </c>
      <c r="C142" s="48" t="s">
        <v>321</v>
      </c>
      <c r="D142" s="71">
        <v>4491</v>
      </c>
      <c r="E142" s="71">
        <v>0</v>
      </c>
      <c r="F142" s="71">
        <v>4491</v>
      </c>
      <c r="G142" s="71">
        <v>0</v>
      </c>
      <c r="H142" s="71">
        <v>0</v>
      </c>
      <c r="I142" s="71">
        <v>0</v>
      </c>
    </row>
    <row r="143" spans="1:9" s="49" customFormat="1" ht="13.6" customHeight="1">
      <c r="A143" s="68">
        <v>139</v>
      </c>
      <c r="B143" s="48" t="s">
        <v>322</v>
      </c>
      <c r="C143" s="48" t="s">
        <v>321</v>
      </c>
      <c r="D143" s="71">
        <v>4491</v>
      </c>
      <c r="E143" s="71">
        <v>0</v>
      </c>
      <c r="F143" s="71">
        <v>4491</v>
      </c>
      <c r="G143" s="71">
        <v>0</v>
      </c>
      <c r="H143" s="71">
        <v>0</v>
      </c>
      <c r="I143" s="71">
        <v>0</v>
      </c>
    </row>
    <row r="144" spans="1:9" s="49" customFormat="1" ht="13.6" customHeight="1">
      <c r="A144" s="68">
        <v>140</v>
      </c>
      <c r="B144" s="48" t="s">
        <v>323</v>
      </c>
      <c r="C144" s="48" t="s">
        <v>324</v>
      </c>
      <c r="D144" s="71">
        <v>89842.1</v>
      </c>
      <c r="E144" s="71">
        <v>0</v>
      </c>
      <c r="F144" s="71">
        <v>89842.1</v>
      </c>
      <c r="G144" s="71">
        <v>0</v>
      </c>
      <c r="H144" s="71">
        <v>0</v>
      </c>
      <c r="I144" s="71">
        <v>0</v>
      </c>
    </row>
    <row r="145" spans="1:9" s="49" customFormat="1" ht="13.6" customHeight="1">
      <c r="A145" s="68">
        <v>141</v>
      </c>
      <c r="B145" s="48" t="s">
        <v>325</v>
      </c>
      <c r="C145" s="48" t="s">
        <v>326</v>
      </c>
      <c r="D145" s="71">
        <v>81495.3</v>
      </c>
      <c r="E145" s="71">
        <v>0</v>
      </c>
      <c r="F145" s="71">
        <v>81495.3</v>
      </c>
      <c r="G145" s="71">
        <v>0</v>
      </c>
      <c r="H145" s="71">
        <v>0</v>
      </c>
      <c r="I145" s="71">
        <v>0</v>
      </c>
    </row>
    <row r="146" spans="1:9" s="49" customFormat="1" ht="13.6" customHeight="1">
      <c r="A146" s="68">
        <v>142</v>
      </c>
      <c r="B146" s="48" t="s">
        <v>327</v>
      </c>
      <c r="C146" s="48" t="s">
        <v>328</v>
      </c>
      <c r="D146" s="71">
        <v>180</v>
      </c>
      <c r="E146" s="71">
        <v>0</v>
      </c>
      <c r="F146" s="71">
        <v>180</v>
      </c>
      <c r="G146" s="71">
        <v>0</v>
      </c>
      <c r="H146" s="71">
        <v>0</v>
      </c>
      <c r="I146" s="71">
        <v>0</v>
      </c>
    </row>
    <row r="147" spans="1:9" s="49" customFormat="1" ht="13.6" customHeight="1">
      <c r="A147" s="68">
        <v>143</v>
      </c>
      <c r="B147" s="48" t="s">
        <v>329</v>
      </c>
      <c r="C147" s="48" t="s">
        <v>330</v>
      </c>
      <c r="D147" s="71">
        <v>4.8</v>
      </c>
      <c r="E147" s="71">
        <v>0</v>
      </c>
      <c r="F147" s="71">
        <v>4.8</v>
      </c>
      <c r="G147" s="71">
        <v>0</v>
      </c>
      <c r="H147" s="71">
        <v>0</v>
      </c>
      <c r="I147" s="71">
        <v>0</v>
      </c>
    </row>
    <row r="148" spans="1:9" s="49" customFormat="1" ht="13.6" customHeight="1">
      <c r="A148" s="68">
        <v>144</v>
      </c>
      <c r="B148" s="48" t="s">
        <v>331</v>
      </c>
      <c r="C148" s="48" t="s">
        <v>332</v>
      </c>
      <c r="D148" s="71">
        <v>200.5</v>
      </c>
      <c r="E148" s="71">
        <v>0</v>
      </c>
      <c r="F148" s="71">
        <v>200.5</v>
      </c>
      <c r="G148" s="71">
        <v>0</v>
      </c>
      <c r="H148" s="71">
        <v>0</v>
      </c>
      <c r="I148" s="71">
        <v>0</v>
      </c>
    </row>
    <row r="149" spans="1:9" s="49" customFormat="1" ht="13.6" customHeight="1">
      <c r="A149" s="68">
        <v>145</v>
      </c>
      <c r="B149" s="48" t="s">
        <v>333</v>
      </c>
      <c r="C149" s="48" t="s">
        <v>334</v>
      </c>
      <c r="D149" s="71">
        <v>282</v>
      </c>
      <c r="E149" s="71">
        <v>0</v>
      </c>
      <c r="F149" s="71">
        <v>282</v>
      </c>
      <c r="G149" s="71">
        <v>0</v>
      </c>
      <c r="H149" s="71">
        <v>0</v>
      </c>
      <c r="I149" s="71">
        <v>0</v>
      </c>
    </row>
    <row r="150" spans="1:9" s="49" customFormat="1" ht="13.6" customHeight="1">
      <c r="A150" s="68">
        <v>146</v>
      </c>
      <c r="B150" s="48" t="s">
        <v>335</v>
      </c>
      <c r="C150" s="48" t="s">
        <v>336</v>
      </c>
      <c r="D150" s="71">
        <v>80828</v>
      </c>
      <c r="E150" s="71">
        <v>0</v>
      </c>
      <c r="F150" s="71">
        <v>80828</v>
      </c>
      <c r="G150" s="71">
        <v>0</v>
      </c>
      <c r="H150" s="71">
        <v>0</v>
      </c>
      <c r="I150" s="71">
        <v>0</v>
      </c>
    </row>
    <row r="151" spans="1:9" s="49" customFormat="1" ht="13.6" customHeight="1">
      <c r="A151" s="68">
        <v>147</v>
      </c>
      <c r="B151" s="48" t="s">
        <v>337</v>
      </c>
      <c r="C151" s="48" t="s">
        <v>338</v>
      </c>
      <c r="D151" s="71">
        <v>910</v>
      </c>
      <c r="E151" s="71">
        <v>0</v>
      </c>
      <c r="F151" s="71">
        <v>910</v>
      </c>
      <c r="G151" s="71">
        <v>0</v>
      </c>
      <c r="H151" s="71">
        <v>0</v>
      </c>
      <c r="I151" s="71">
        <v>0</v>
      </c>
    </row>
    <row r="152" spans="1:9" s="49" customFormat="1" ht="13.6" customHeight="1">
      <c r="A152" s="68">
        <v>148</v>
      </c>
      <c r="B152" s="48" t="s">
        <v>339</v>
      </c>
      <c r="C152" s="48" t="s">
        <v>340</v>
      </c>
      <c r="D152" s="71">
        <v>910</v>
      </c>
      <c r="E152" s="71">
        <v>0</v>
      </c>
      <c r="F152" s="71">
        <v>910</v>
      </c>
      <c r="G152" s="71">
        <v>0</v>
      </c>
      <c r="H152" s="71">
        <v>0</v>
      </c>
      <c r="I152" s="71">
        <v>0</v>
      </c>
    </row>
    <row r="153" spans="1:9" s="49" customFormat="1" ht="13.6" customHeight="1">
      <c r="A153" s="68">
        <v>149</v>
      </c>
      <c r="B153" s="48" t="s">
        <v>341</v>
      </c>
      <c r="C153" s="48" t="s">
        <v>342</v>
      </c>
      <c r="D153" s="71">
        <v>6925</v>
      </c>
      <c r="E153" s="71">
        <v>0</v>
      </c>
      <c r="F153" s="71">
        <v>6925</v>
      </c>
      <c r="G153" s="71">
        <v>0</v>
      </c>
      <c r="H153" s="71">
        <v>0</v>
      </c>
      <c r="I153" s="71">
        <v>0</v>
      </c>
    </row>
    <row r="154" spans="1:9" s="49" customFormat="1" ht="13.6" customHeight="1">
      <c r="A154" s="68">
        <v>150</v>
      </c>
      <c r="B154" s="48" t="s">
        <v>343</v>
      </c>
      <c r="C154" s="48" t="s">
        <v>344</v>
      </c>
      <c r="D154" s="71">
        <v>153</v>
      </c>
      <c r="E154" s="71">
        <v>0</v>
      </c>
      <c r="F154" s="71">
        <v>153</v>
      </c>
      <c r="G154" s="71">
        <v>0</v>
      </c>
      <c r="H154" s="71">
        <v>0</v>
      </c>
      <c r="I154" s="71">
        <v>0</v>
      </c>
    </row>
    <row r="155" spans="1:9" s="49" customFormat="1" ht="13.6" customHeight="1">
      <c r="A155" s="68">
        <v>151</v>
      </c>
      <c r="B155" s="48" t="s">
        <v>345</v>
      </c>
      <c r="C155" s="48" t="s">
        <v>346</v>
      </c>
      <c r="D155" s="71">
        <v>180</v>
      </c>
      <c r="E155" s="71">
        <v>0</v>
      </c>
      <c r="F155" s="71">
        <v>180</v>
      </c>
      <c r="G155" s="71">
        <v>0</v>
      </c>
      <c r="H155" s="71">
        <v>0</v>
      </c>
      <c r="I155" s="71">
        <v>0</v>
      </c>
    </row>
    <row r="156" spans="1:9" s="49" customFormat="1" ht="13.6" customHeight="1">
      <c r="A156" s="68">
        <v>152</v>
      </c>
      <c r="B156" s="48" t="s">
        <v>347</v>
      </c>
      <c r="C156" s="48" t="s">
        <v>348</v>
      </c>
      <c r="D156" s="71">
        <v>165</v>
      </c>
      <c r="E156" s="71">
        <v>0</v>
      </c>
      <c r="F156" s="71">
        <v>165</v>
      </c>
      <c r="G156" s="71">
        <v>0</v>
      </c>
      <c r="H156" s="71">
        <v>0</v>
      </c>
      <c r="I156" s="71">
        <v>0</v>
      </c>
    </row>
    <row r="157" spans="1:9" s="49" customFormat="1" ht="13.6" customHeight="1">
      <c r="A157" s="68">
        <v>153</v>
      </c>
      <c r="B157" s="48" t="s">
        <v>349</v>
      </c>
      <c r="C157" s="48" t="s">
        <v>350</v>
      </c>
      <c r="D157" s="71">
        <v>75</v>
      </c>
      <c r="E157" s="71">
        <v>0</v>
      </c>
      <c r="F157" s="71">
        <v>75</v>
      </c>
      <c r="G157" s="71">
        <v>0</v>
      </c>
      <c r="H157" s="71">
        <v>0</v>
      </c>
      <c r="I157" s="71">
        <v>0</v>
      </c>
    </row>
    <row r="158" spans="1:9" s="49" customFormat="1" ht="13.6" customHeight="1">
      <c r="A158" s="68">
        <v>154</v>
      </c>
      <c r="B158" s="48" t="s">
        <v>351</v>
      </c>
      <c r="C158" s="48" t="s">
        <v>352</v>
      </c>
      <c r="D158" s="71">
        <v>6352</v>
      </c>
      <c r="E158" s="71">
        <v>0</v>
      </c>
      <c r="F158" s="71">
        <v>6352</v>
      </c>
      <c r="G158" s="71">
        <v>0</v>
      </c>
      <c r="H158" s="71">
        <v>0</v>
      </c>
      <c r="I158" s="71">
        <v>0</v>
      </c>
    </row>
    <row r="159" spans="1:9" s="49" customFormat="1" ht="13.6" customHeight="1">
      <c r="A159" s="68">
        <v>155</v>
      </c>
      <c r="B159" s="48" t="s">
        <v>353</v>
      </c>
      <c r="C159" s="48" t="s">
        <v>354</v>
      </c>
      <c r="D159" s="71">
        <v>506.8</v>
      </c>
      <c r="E159" s="71">
        <v>0</v>
      </c>
      <c r="F159" s="71">
        <v>506.8</v>
      </c>
      <c r="G159" s="71">
        <v>0</v>
      </c>
      <c r="H159" s="71">
        <v>0</v>
      </c>
      <c r="I159" s="71">
        <v>0</v>
      </c>
    </row>
    <row r="160" spans="1:9" s="49" customFormat="1" ht="13.6" customHeight="1">
      <c r="A160" s="68">
        <v>156</v>
      </c>
      <c r="B160" s="48" t="s">
        <v>355</v>
      </c>
      <c r="C160" s="48" t="s">
        <v>356</v>
      </c>
      <c r="D160" s="71">
        <v>506.8</v>
      </c>
      <c r="E160" s="71">
        <v>0</v>
      </c>
      <c r="F160" s="71">
        <v>506.8</v>
      </c>
      <c r="G160" s="71">
        <v>0</v>
      </c>
      <c r="H160" s="71">
        <v>0</v>
      </c>
      <c r="I160" s="71">
        <v>0</v>
      </c>
    </row>
    <row r="161" spans="1:9" s="49" customFormat="1" ht="13.6" customHeight="1">
      <c r="A161" s="68">
        <v>157</v>
      </c>
      <c r="B161" s="48" t="s">
        <v>357</v>
      </c>
      <c r="C161" s="48" t="s">
        <v>358</v>
      </c>
      <c r="D161" s="71">
        <v>5</v>
      </c>
      <c r="E161" s="71">
        <v>0</v>
      </c>
      <c r="F161" s="71">
        <v>5</v>
      </c>
      <c r="G161" s="71">
        <v>0</v>
      </c>
      <c r="H161" s="71">
        <v>0</v>
      </c>
      <c r="I161" s="71">
        <v>0</v>
      </c>
    </row>
    <row r="162" spans="1:9" s="49" customFormat="1" ht="13.6" customHeight="1">
      <c r="A162" s="68">
        <v>158</v>
      </c>
      <c r="B162" s="48" t="s">
        <v>359</v>
      </c>
      <c r="C162" s="48" t="s">
        <v>360</v>
      </c>
      <c r="D162" s="71">
        <v>5</v>
      </c>
      <c r="E162" s="71">
        <v>0</v>
      </c>
      <c r="F162" s="71">
        <v>5</v>
      </c>
      <c r="G162" s="71">
        <v>0</v>
      </c>
      <c r="H162" s="71">
        <v>0</v>
      </c>
      <c r="I162" s="71">
        <v>0</v>
      </c>
    </row>
    <row r="163" spans="1:9" s="49" customFormat="1" ht="13.6" customHeight="1">
      <c r="A163" s="68">
        <v>159</v>
      </c>
      <c r="B163" s="48" t="s">
        <v>361</v>
      </c>
      <c r="C163" s="48" t="s">
        <v>362</v>
      </c>
      <c r="D163" s="71">
        <v>12492</v>
      </c>
      <c r="E163" s="71">
        <v>0</v>
      </c>
      <c r="F163" s="71">
        <v>12492</v>
      </c>
      <c r="G163" s="71">
        <v>0</v>
      </c>
      <c r="H163" s="71">
        <v>0</v>
      </c>
      <c r="I163" s="71">
        <v>0</v>
      </c>
    </row>
    <row r="164" spans="1:9" s="49" customFormat="1" ht="13.6" customHeight="1">
      <c r="A164" s="68">
        <v>160</v>
      </c>
      <c r="B164" s="48" t="s">
        <v>363</v>
      </c>
      <c r="C164" s="48" t="s">
        <v>364</v>
      </c>
      <c r="D164" s="71">
        <v>10492</v>
      </c>
      <c r="E164" s="71">
        <v>0</v>
      </c>
      <c r="F164" s="71">
        <v>10492</v>
      </c>
      <c r="G164" s="71">
        <v>0</v>
      </c>
      <c r="H164" s="71">
        <v>0</v>
      </c>
      <c r="I164" s="71">
        <v>0</v>
      </c>
    </row>
    <row r="165" spans="1:9" s="49" customFormat="1" ht="13.6" customHeight="1">
      <c r="A165" s="68">
        <v>161</v>
      </c>
      <c r="B165" s="48" t="s">
        <v>365</v>
      </c>
      <c r="C165" s="48" t="s">
        <v>366</v>
      </c>
      <c r="D165" s="71">
        <v>10492</v>
      </c>
      <c r="E165" s="71">
        <v>0</v>
      </c>
      <c r="F165" s="71">
        <v>10492</v>
      </c>
      <c r="G165" s="71">
        <v>0</v>
      </c>
      <c r="H165" s="71">
        <v>0</v>
      </c>
      <c r="I165" s="71">
        <v>0</v>
      </c>
    </row>
    <row r="166" spans="1:9" s="49" customFormat="1" ht="13.6" customHeight="1">
      <c r="A166" s="68">
        <v>162</v>
      </c>
      <c r="B166" s="48" t="s">
        <v>367</v>
      </c>
      <c r="C166" s="48" t="s">
        <v>368</v>
      </c>
      <c r="D166" s="71">
        <v>2000</v>
      </c>
      <c r="E166" s="71">
        <v>0</v>
      </c>
      <c r="F166" s="71">
        <v>2000</v>
      </c>
      <c r="G166" s="71">
        <v>0</v>
      </c>
      <c r="H166" s="71">
        <v>0</v>
      </c>
      <c r="I166" s="71">
        <v>0</v>
      </c>
    </row>
    <row r="167" spans="1:9" s="49" customFormat="1" ht="13.6" customHeight="1">
      <c r="A167" s="68">
        <v>163</v>
      </c>
      <c r="B167" s="48" t="s">
        <v>369</v>
      </c>
      <c r="C167" s="48" t="s">
        <v>368</v>
      </c>
      <c r="D167" s="71">
        <v>2000</v>
      </c>
      <c r="E167" s="71">
        <v>0</v>
      </c>
      <c r="F167" s="71">
        <v>2000</v>
      </c>
      <c r="G167" s="71">
        <v>0</v>
      </c>
      <c r="H167" s="71">
        <v>0</v>
      </c>
      <c r="I167" s="71">
        <v>0</v>
      </c>
    </row>
    <row r="168" spans="1:9" s="49" customFormat="1" ht="13.6" customHeight="1">
      <c r="A168" s="68">
        <v>164</v>
      </c>
      <c r="B168" s="48" t="s">
        <v>370</v>
      </c>
      <c r="C168" s="48" t="s">
        <v>371</v>
      </c>
      <c r="D168" s="71">
        <v>14435</v>
      </c>
      <c r="E168" s="71">
        <v>0</v>
      </c>
      <c r="F168" s="71">
        <v>14435</v>
      </c>
      <c r="G168" s="71">
        <v>0</v>
      </c>
      <c r="H168" s="71">
        <v>0</v>
      </c>
      <c r="I168" s="71">
        <v>0</v>
      </c>
    </row>
    <row r="169" spans="1:9" s="49" customFormat="1" ht="13.6" customHeight="1">
      <c r="A169" s="68">
        <v>165</v>
      </c>
      <c r="B169" s="48" t="s">
        <v>372</v>
      </c>
      <c r="C169" s="48" t="s">
        <v>373</v>
      </c>
      <c r="D169" s="71">
        <v>4435</v>
      </c>
      <c r="E169" s="71">
        <v>0</v>
      </c>
      <c r="F169" s="71">
        <v>4435</v>
      </c>
      <c r="G169" s="71">
        <v>0</v>
      </c>
      <c r="H169" s="71">
        <v>0</v>
      </c>
      <c r="I169" s="71">
        <v>0</v>
      </c>
    </row>
    <row r="170" spans="1:9" s="49" customFormat="1" ht="13.6" customHeight="1">
      <c r="A170" s="68">
        <v>166</v>
      </c>
      <c r="B170" s="48" t="s">
        <v>374</v>
      </c>
      <c r="C170" s="48" t="s">
        <v>375</v>
      </c>
      <c r="D170" s="71">
        <v>540</v>
      </c>
      <c r="E170" s="71">
        <v>0</v>
      </c>
      <c r="F170" s="71">
        <v>540</v>
      </c>
      <c r="G170" s="71">
        <v>0</v>
      </c>
      <c r="H170" s="71">
        <v>0</v>
      </c>
      <c r="I170" s="71">
        <v>0</v>
      </c>
    </row>
    <row r="171" spans="1:9" s="49" customFormat="1" ht="13.6" customHeight="1">
      <c r="A171" s="68">
        <v>167</v>
      </c>
      <c r="B171" s="48" t="s">
        <v>376</v>
      </c>
      <c r="C171" s="48" t="s">
        <v>377</v>
      </c>
      <c r="D171" s="71">
        <v>3895</v>
      </c>
      <c r="E171" s="71">
        <v>0</v>
      </c>
      <c r="F171" s="71">
        <v>3895</v>
      </c>
      <c r="G171" s="71">
        <v>0</v>
      </c>
      <c r="H171" s="71">
        <v>0</v>
      </c>
      <c r="I171" s="71">
        <v>0</v>
      </c>
    </row>
    <row r="172" spans="1:9" s="49" customFormat="1" ht="13.6" customHeight="1">
      <c r="A172" s="68">
        <v>168</v>
      </c>
      <c r="B172" s="48" t="s">
        <v>378</v>
      </c>
      <c r="C172" s="48" t="s">
        <v>379</v>
      </c>
      <c r="D172" s="71">
        <v>10000</v>
      </c>
      <c r="E172" s="71">
        <v>0</v>
      </c>
      <c r="F172" s="71">
        <v>10000</v>
      </c>
      <c r="G172" s="71">
        <v>0</v>
      </c>
      <c r="H172" s="71">
        <v>0</v>
      </c>
      <c r="I172" s="71">
        <v>0</v>
      </c>
    </row>
    <row r="173" spans="1:9" s="49" customFormat="1" ht="13.6" customHeight="1">
      <c r="A173" s="68">
        <v>169</v>
      </c>
      <c r="B173" s="48" t="s">
        <v>380</v>
      </c>
      <c r="C173" s="48" t="s">
        <v>381</v>
      </c>
      <c r="D173" s="71">
        <v>10000</v>
      </c>
      <c r="E173" s="71">
        <v>0</v>
      </c>
      <c r="F173" s="71">
        <v>10000</v>
      </c>
      <c r="G173" s="71">
        <v>0</v>
      </c>
      <c r="H173" s="71">
        <v>0</v>
      </c>
      <c r="I173" s="71">
        <v>0</v>
      </c>
    </row>
    <row r="174" spans="1:9" s="49" customFormat="1" ht="13.6" customHeight="1">
      <c r="A174" s="68">
        <v>170</v>
      </c>
      <c r="B174" s="48" t="s">
        <v>382</v>
      </c>
      <c r="C174" s="48" t="s">
        <v>383</v>
      </c>
      <c r="D174" s="71">
        <v>96</v>
      </c>
      <c r="E174" s="71">
        <v>0</v>
      </c>
      <c r="F174" s="71">
        <v>96</v>
      </c>
      <c r="G174" s="71">
        <v>0</v>
      </c>
      <c r="H174" s="71">
        <v>0</v>
      </c>
      <c r="I174" s="71">
        <v>0</v>
      </c>
    </row>
    <row r="175" spans="1:9" s="49" customFormat="1" ht="13.6" customHeight="1">
      <c r="A175" s="68">
        <v>171</v>
      </c>
      <c r="B175" s="48" t="s">
        <v>384</v>
      </c>
      <c r="C175" s="48" t="s">
        <v>385</v>
      </c>
      <c r="D175" s="71">
        <v>57</v>
      </c>
      <c r="E175" s="71">
        <v>0</v>
      </c>
      <c r="F175" s="71">
        <v>57</v>
      </c>
      <c r="G175" s="71">
        <v>0</v>
      </c>
      <c r="H175" s="71">
        <v>0</v>
      </c>
      <c r="I175" s="71">
        <v>0</v>
      </c>
    </row>
    <row r="176" spans="1:9" s="49" customFormat="1" ht="13.6" customHeight="1">
      <c r="A176" s="68">
        <v>172</v>
      </c>
      <c r="B176" s="48" t="s">
        <v>386</v>
      </c>
      <c r="C176" s="48" t="s">
        <v>387</v>
      </c>
      <c r="D176" s="71">
        <v>32</v>
      </c>
      <c r="E176" s="71">
        <v>0</v>
      </c>
      <c r="F176" s="71">
        <v>32</v>
      </c>
      <c r="G176" s="71">
        <v>0</v>
      </c>
      <c r="H176" s="71">
        <v>0</v>
      </c>
      <c r="I176" s="71">
        <v>0</v>
      </c>
    </row>
    <row r="177" spans="1:9" s="49" customFormat="1" ht="13.6" customHeight="1">
      <c r="A177" s="68">
        <v>173</v>
      </c>
      <c r="B177" s="48" t="s">
        <v>388</v>
      </c>
      <c r="C177" s="48" t="s">
        <v>389</v>
      </c>
      <c r="D177" s="71">
        <v>25</v>
      </c>
      <c r="E177" s="71">
        <v>0</v>
      </c>
      <c r="F177" s="71">
        <v>25</v>
      </c>
      <c r="G177" s="71">
        <v>0</v>
      </c>
      <c r="H177" s="71">
        <v>0</v>
      </c>
      <c r="I177" s="71">
        <v>0</v>
      </c>
    </row>
    <row r="178" spans="1:9" s="49" customFormat="1" ht="13.6" customHeight="1">
      <c r="A178" s="68">
        <v>174</v>
      </c>
      <c r="B178" s="48" t="s">
        <v>390</v>
      </c>
      <c r="C178" s="48" t="s">
        <v>391</v>
      </c>
      <c r="D178" s="71">
        <v>39</v>
      </c>
      <c r="E178" s="71">
        <v>0</v>
      </c>
      <c r="F178" s="71">
        <v>39</v>
      </c>
      <c r="G178" s="71">
        <v>0</v>
      </c>
      <c r="H178" s="71">
        <v>0</v>
      </c>
      <c r="I178" s="71">
        <v>0</v>
      </c>
    </row>
    <row r="179" spans="1:9" s="49" customFormat="1" ht="13.6" customHeight="1">
      <c r="A179" s="68">
        <v>175</v>
      </c>
      <c r="B179" s="48" t="s">
        <v>392</v>
      </c>
      <c r="C179" s="48" t="s">
        <v>393</v>
      </c>
      <c r="D179" s="71">
        <v>39</v>
      </c>
      <c r="E179" s="71">
        <v>0</v>
      </c>
      <c r="F179" s="71">
        <v>39</v>
      </c>
      <c r="G179" s="71">
        <v>0</v>
      </c>
      <c r="H179" s="71">
        <v>0</v>
      </c>
      <c r="I179" s="71">
        <v>0</v>
      </c>
    </row>
    <row r="180" spans="1:9" s="49" customFormat="1" ht="13.6" customHeight="1">
      <c r="A180" s="68">
        <v>176</v>
      </c>
      <c r="B180" s="48" t="s">
        <v>394</v>
      </c>
      <c r="C180" s="48" t="s">
        <v>395</v>
      </c>
      <c r="D180" s="71">
        <v>160</v>
      </c>
      <c r="E180" s="71">
        <v>0</v>
      </c>
      <c r="F180" s="71">
        <v>160</v>
      </c>
      <c r="G180" s="71">
        <v>0</v>
      </c>
      <c r="H180" s="71">
        <v>0</v>
      </c>
      <c r="I180" s="71">
        <v>0</v>
      </c>
    </row>
    <row r="181" spans="1:9" s="49" customFormat="1" ht="13.6" customHeight="1">
      <c r="A181" s="68">
        <v>177</v>
      </c>
      <c r="B181" s="48" t="s">
        <v>396</v>
      </c>
      <c r="C181" s="48" t="s">
        <v>397</v>
      </c>
      <c r="D181" s="71">
        <v>160</v>
      </c>
      <c r="E181" s="71">
        <v>0</v>
      </c>
      <c r="F181" s="71">
        <v>160</v>
      </c>
      <c r="G181" s="71">
        <v>0</v>
      </c>
      <c r="H181" s="71">
        <v>0</v>
      </c>
      <c r="I181" s="71">
        <v>0</v>
      </c>
    </row>
    <row r="182" spans="1:9" s="49" customFormat="1" ht="13.6" customHeight="1">
      <c r="A182" s="68">
        <v>178</v>
      </c>
      <c r="B182" s="48" t="s">
        <v>398</v>
      </c>
      <c r="C182" s="48" t="s">
        <v>397</v>
      </c>
      <c r="D182" s="71">
        <v>160</v>
      </c>
      <c r="E182" s="71">
        <v>0</v>
      </c>
      <c r="F182" s="71">
        <v>160</v>
      </c>
      <c r="G182" s="71">
        <v>0</v>
      </c>
      <c r="H182" s="71">
        <v>0</v>
      </c>
      <c r="I182" s="71">
        <v>0</v>
      </c>
    </row>
    <row r="183" spans="1:9" s="49" customFormat="1" ht="13.6" customHeight="1">
      <c r="A183" s="68">
        <v>179</v>
      </c>
      <c r="B183" s="48" t="s">
        <v>399</v>
      </c>
      <c r="C183" s="48" t="s">
        <v>397</v>
      </c>
      <c r="D183" s="71">
        <v>160</v>
      </c>
      <c r="E183" s="71">
        <v>0</v>
      </c>
      <c r="F183" s="71">
        <v>160</v>
      </c>
      <c r="G183" s="71">
        <v>0</v>
      </c>
      <c r="H183" s="71">
        <v>0</v>
      </c>
      <c r="I183" s="71">
        <v>0</v>
      </c>
    </row>
    <row r="184" spans="1:9" s="49" customFormat="1" ht="13.6" customHeight="1">
      <c r="A184" s="68">
        <v>180</v>
      </c>
      <c r="B184" s="48" t="s">
        <v>400</v>
      </c>
      <c r="C184" s="48" t="s">
        <v>401</v>
      </c>
      <c r="D184" s="71">
        <v>7064.53</v>
      </c>
      <c r="E184" s="71">
        <v>0</v>
      </c>
      <c r="F184" s="71">
        <v>7064.53</v>
      </c>
      <c r="G184" s="71">
        <v>0</v>
      </c>
      <c r="H184" s="71">
        <v>0</v>
      </c>
      <c r="I184" s="71">
        <v>0</v>
      </c>
    </row>
    <row r="185" spans="1:9" s="49" customFormat="1" ht="13.6" customHeight="1">
      <c r="A185" s="68">
        <v>181</v>
      </c>
      <c r="B185" s="48" t="s">
        <v>402</v>
      </c>
      <c r="C185" s="48" t="s">
        <v>403</v>
      </c>
      <c r="D185" s="71">
        <v>7164.53</v>
      </c>
      <c r="E185" s="71">
        <v>0</v>
      </c>
      <c r="F185" s="71">
        <v>7164.53</v>
      </c>
      <c r="G185" s="71">
        <v>0</v>
      </c>
      <c r="H185" s="71">
        <v>0</v>
      </c>
      <c r="I185" s="71">
        <v>0</v>
      </c>
    </row>
    <row r="186" spans="1:9" s="49" customFormat="1" ht="13.6" customHeight="1">
      <c r="A186" s="68">
        <v>182</v>
      </c>
      <c r="B186" s="48" t="s">
        <v>404</v>
      </c>
      <c r="C186" s="48" t="s">
        <v>69</v>
      </c>
      <c r="D186" s="71">
        <v>1029.53</v>
      </c>
      <c r="E186" s="71">
        <v>0</v>
      </c>
      <c r="F186" s="71">
        <v>1029.53</v>
      </c>
      <c r="G186" s="71">
        <v>0</v>
      </c>
      <c r="H186" s="71">
        <v>0</v>
      </c>
      <c r="I186" s="71">
        <v>0</v>
      </c>
    </row>
    <row r="187" spans="1:9" s="49" customFormat="1" ht="13.6" customHeight="1">
      <c r="A187" s="68">
        <v>183</v>
      </c>
      <c r="B187" s="48" t="s">
        <v>405</v>
      </c>
      <c r="C187" s="48" t="s">
        <v>406</v>
      </c>
      <c r="D187" s="71">
        <v>100</v>
      </c>
      <c r="E187" s="71">
        <v>0</v>
      </c>
      <c r="F187" s="71">
        <v>100</v>
      </c>
      <c r="G187" s="71">
        <v>0</v>
      </c>
      <c r="H187" s="71">
        <v>0</v>
      </c>
      <c r="I187" s="71">
        <v>0</v>
      </c>
    </row>
    <row r="188" spans="1:9" s="49" customFormat="1" ht="13.6" customHeight="1">
      <c r="A188" s="68">
        <v>184</v>
      </c>
      <c r="B188" s="48" t="s">
        <v>407</v>
      </c>
      <c r="C188" s="48" t="s">
        <v>408</v>
      </c>
      <c r="D188" s="71">
        <v>1502</v>
      </c>
      <c r="E188" s="71">
        <v>0</v>
      </c>
      <c r="F188" s="71">
        <v>1502</v>
      </c>
      <c r="G188" s="71">
        <v>0</v>
      </c>
      <c r="H188" s="71">
        <v>0</v>
      </c>
      <c r="I188" s="71">
        <v>0</v>
      </c>
    </row>
    <row r="189" spans="1:9" s="49" customFormat="1" ht="13.6" customHeight="1">
      <c r="A189" s="68">
        <v>185</v>
      </c>
      <c r="B189" s="48" t="s">
        <v>409</v>
      </c>
      <c r="C189" s="48" t="s">
        <v>410</v>
      </c>
      <c r="D189" s="71">
        <v>1060</v>
      </c>
      <c r="E189" s="71">
        <v>0</v>
      </c>
      <c r="F189" s="71">
        <v>1060</v>
      </c>
      <c r="G189" s="71">
        <v>0</v>
      </c>
      <c r="H189" s="71">
        <v>0</v>
      </c>
      <c r="I189" s="71">
        <v>0</v>
      </c>
    </row>
    <row r="190" spans="1:9" s="49" customFormat="1" ht="13.6" customHeight="1">
      <c r="A190" s="68">
        <v>186</v>
      </c>
      <c r="B190" s="48" t="s">
        <v>411</v>
      </c>
      <c r="C190" s="48" t="s">
        <v>412</v>
      </c>
      <c r="D190" s="71">
        <v>129</v>
      </c>
      <c r="E190" s="71">
        <v>0</v>
      </c>
      <c r="F190" s="71">
        <v>129</v>
      </c>
      <c r="G190" s="71">
        <v>0</v>
      </c>
      <c r="H190" s="71">
        <v>0</v>
      </c>
      <c r="I190" s="71">
        <v>0</v>
      </c>
    </row>
    <row r="191" spans="1:9" s="49" customFormat="1" ht="13.6" customHeight="1">
      <c r="A191" s="68">
        <v>187</v>
      </c>
      <c r="B191" s="48" t="s">
        <v>413</v>
      </c>
      <c r="C191" s="48" t="s">
        <v>414</v>
      </c>
      <c r="D191" s="71">
        <v>165</v>
      </c>
      <c r="E191" s="71">
        <v>0</v>
      </c>
      <c r="F191" s="71">
        <v>165</v>
      </c>
      <c r="G191" s="71">
        <v>0</v>
      </c>
      <c r="H191" s="71">
        <v>0</v>
      </c>
      <c r="I191" s="71">
        <v>0</v>
      </c>
    </row>
    <row r="192" spans="1:9" s="49" customFormat="1" ht="13.6" customHeight="1">
      <c r="A192" s="68">
        <v>188</v>
      </c>
      <c r="B192" s="48" t="s">
        <v>415</v>
      </c>
      <c r="C192" s="48" t="s">
        <v>416</v>
      </c>
      <c r="D192" s="71">
        <v>446</v>
      </c>
      <c r="E192" s="71">
        <v>0</v>
      </c>
      <c r="F192" s="71">
        <v>446</v>
      </c>
      <c r="G192" s="71">
        <v>0</v>
      </c>
      <c r="H192" s="71">
        <v>0</v>
      </c>
      <c r="I192" s="71">
        <v>0</v>
      </c>
    </row>
    <row r="193" spans="1:10" s="49" customFormat="1" ht="13.6" customHeight="1">
      <c r="A193" s="68">
        <v>189</v>
      </c>
      <c r="B193" s="48" t="s">
        <v>417</v>
      </c>
      <c r="C193" s="48" t="s">
        <v>418</v>
      </c>
      <c r="D193" s="71">
        <v>934</v>
      </c>
      <c r="E193" s="71">
        <v>0</v>
      </c>
      <c r="F193" s="71">
        <v>934</v>
      </c>
      <c r="G193" s="71">
        <v>0</v>
      </c>
      <c r="H193" s="71">
        <v>0</v>
      </c>
      <c r="I193" s="71">
        <v>0</v>
      </c>
    </row>
    <row r="194" spans="1:10" s="49" customFormat="1" ht="13.6" customHeight="1">
      <c r="A194" s="68">
        <v>190</v>
      </c>
      <c r="B194" s="48" t="s">
        <v>419</v>
      </c>
      <c r="C194" s="48" t="s">
        <v>420</v>
      </c>
      <c r="D194" s="71">
        <v>1699</v>
      </c>
      <c r="E194" s="71">
        <v>0</v>
      </c>
      <c r="F194" s="71">
        <v>1699</v>
      </c>
      <c r="G194" s="71">
        <v>0</v>
      </c>
      <c r="H194" s="71">
        <v>0</v>
      </c>
      <c r="I194" s="71">
        <v>0</v>
      </c>
    </row>
    <row r="195" spans="1:10" s="49" customFormat="1" ht="13.6" customHeight="1">
      <c r="A195" s="68">
        <v>191</v>
      </c>
      <c r="B195" s="48" t="s">
        <v>421</v>
      </c>
      <c r="C195" s="48" t="s">
        <v>422</v>
      </c>
      <c r="D195" s="71">
        <v>19652</v>
      </c>
      <c r="E195" s="71">
        <v>986</v>
      </c>
      <c r="F195" s="71">
        <v>18666</v>
      </c>
      <c r="G195" s="71">
        <v>0</v>
      </c>
      <c r="H195" s="71">
        <v>0</v>
      </c>
      <c r="I195" s="71">
        <v>0</v>
      </c>
    </row>
    <row r="196" spans="1:10" s="49" customFormat="1" ht="13.6" customHeight="1">
      <c r="A196" s="68">
        <v>192</v>
      </c>
      <c r="B196" s="48" t="s">
        <v>423</v>
      </c>
      <c r="C196" s="48" t="s">
        <v>424</v>
      </c>
      <c r="D196" s="71">
        <v>21585</v>
      </c>
      <c r="E196" s="71">
        <v>0</v>
      </c>
      <c r="F196" s="71">
        <v>21585</v>
      </c>
      <c r="G196" s="71">
        <v>0</v>
      </c>
      <c r="H196" s="71">
        <v>0</v>
      </c>
      <c r="I196" s="71">
        <v>0</v>
      </c>
    </row>
    <row r="197" spans="1:10" s="49" customFormat="1" ht="13.6" customHeight="1">
      <c r="A197" s="68">
        <v>193</v>
      </c>
      <c r="B197" s="48" t="s">
        <v>425</v>
      </c>
      <c r="C197" s="48" t="s">
        <v>426</v>
      </c>
      <c r="D197" s="71">
        <v>20981</v>
      </c>
      <c r="E197" s="71">
        <v>0</v>
      </c>
      <c r="F197" s="71">
        <v>20981</v>
      </c>
      <c r="G197" s="71">
        <v>0</v>
      </c>
      <c r="H197" s="71">
        <v>0</v>
      </c>
      <c r="I197" s="71">
        <v>0</v>
      </c>
    </row>
    <row r="198" spans="1:10" s="49" customFormat="1" ht="13.6" customHeight="1">
      <c r="A198" s="68">
        <v>194</v>
      </c>
      <c r="B198" s="48" t="s">
        <v>427</v>
      </c>
      <c r="C198" s="48" t="s">
        <v>428</v>
      </c>
      <c r="D198" s="71">
        <v>18</v>
      </c>
      <c r="E198" s="71">
        <v>0</v>
      </c>
      <c r="F198" s="71">
        <v>18</v>
      </c>
      <c r="G198" s="71">
        <v>0</v>
      </c>
      <c r="H198" s="71">
        <v>0</v>
      </c>
      <c r="I198" s="71">
        <v>0</v>
      </c>
    </row>
    <row r="199" spans="1:10" s="49" customFormat="1" ht="13.6" customHeight="1">
      <c r="A199" s="68">
        <v>195</v>
      </c>
      <c r="B199" s="48" t="s">
        <v>429</v>
      </c>
      <c r="C199" s="48" t="s">
        <v>430</v>
      </c>
      <c r="D199" s="71">
        <v>586</v>
      </c>
      <c r="E199" s="71">
        <v>0</v>
      </c>
      <c r="F199" s="71">
        <v>586</v>
      </c>
      <c r="G199" s="71">
        <v>0</v>
      </c>
      <c r="H199" s="71">
        <v>0</v>
      </c>
      <c r="I199" s="71">
        <v>0</v>
      </c>
    </row>
    <row r="200" spans="1:10" s="49" customFormat="1" ht="13.6" customHeight="1">
      <c r="A200" s="68">
        <v>196</v>
      </c>
      <c r="B200" s="48" t="s">
        <v>431</v>
      </c>
      <c r="C200" s="48" t="s">
        <v>432</v>
      </c>
      <c r="D200" s="71">
        <v>986</v>
      </c>
      <c r="E200" s="71">
        <v>986</v>
      </c>
      <c r="F200" s="71">
        <v>0</v>
      </c>
      <c r="G200" s="71">
        <v>0</v>
      </c>
      <c r="H200" s="71">
        <v>0</v>
      </c>
      <c r="I200" s="71">
        <v>0</v>
      </c>
    </row>
    <row r="201" spans="1:10" s="49" customFormat="1" ht="13.6" customHeight="1">
      <c r="A201" s="68">
        <v>197</v>
      </c>
      <c r="B201" s="48" t="s">
        <v>433</v>
      </c>
      <c r="C201" s="48" t="s">
        <v>434</v>
      </c>
      <c r="D201" s="71">
        <v>986</v>
      </c>
      <c r="E201" s="71">
        <v>986</v>
      </c>
      <c r="F201" s="71">
        <v>0</v>
      </c>
      <c r="G201" s="71">
        <v>0</v>
      </c>
      <c r="H201" s="71">
        <v>0</v>
      </c>
      <c r="I201" s="71">
        <v>0</v>
      </c>
    </row>
    <row r="202" spans="1:10" s="49" customFormat="1" ht="13.6" customHeight="1">
      <c r="A202" s="68">
        <v>198</v>
      </c>
      <c r="B202" s="48" t="s">
        <v>435</v>
      </c>
      <c r="C202" s="48" t="s">
        <v>436</v>
      </c>
      <c r="D202" s="71">
        <v>100</v>
      </c>
      <c r="E202" s="71">
        <v>0</v>
      </c>
      <c r="F202" s="71">
        <v>100</v>
      </c>
      <c r="G202" s="71">
        <v>0</v>
      </c>
      <c r="H202" s="71">
        <v>0</v>
      </c>
      <c r="I202" s="71">
        <v>0</v>
      </c>
    </row>
    <row r="203" spans="1:10" s="49" customFormat="1" ht="13.6" customHeight="1">
      <c r="A203" s="68">
        <v>199</v>
      </c>
      <c r="B203" s="48" t="s">
        <v>437</v>
      </c>
      <c r="C203" s="48" t="s">
        <v>438</v>
      </c>
      <c r="D203" s="71">
        <v>100</v>
      </c>
      <c r="E203" s="71">
        <v>0</v>
      </c>
      <c r="F203" s="71">
        <v>100</v>
      </c>
      <c r="G203" s="71">
        <v>0</v>
      </c>
      <c r="H203" s="71">
        <v>0</v>
      </c>
      <c r="I203" s="71">
        <v>0</v>
      </c>
    </row>
    <row r="204" spans="1:10" s="49" customFormat="1" ht="13.6" customHeight="1">
      <c r="A204" s="68">
        <v>200</v>
      </c>
      <c r="B204" s="48" t="s">
        <v>439</v>
      </c>
      <c r="C204" s="48" t="s">
        <v>440</v>
      </c>
      <c r="D204" s="71">
        <v>98</v>
      </c>
      <c r="E204" s="71">
        <v>0</v>
      </c>
      <c r="F204" s="71">
        <v>98</v>
      </c>
      <c r="G204" s="71">
        <v>0</v>
      </c>
      <c r="H204" s="71">
        <v>0</v>
      </c>
      <c r="I204" s="71">
        <v>0</v>
      </c>
    </row>
    <row r="205" spans="1:10" s="49" customFormat="1" ht="13.6" customHeight="1">
      <c r="A205" s="68">
        <v>201</v>
      </c>
      <c r="B205" s="48" t="s">
        <v>441</v>
      </c>
      <c r="C205" s="48" t="s">
        <v>442</v>
      </c>
      <c r="D205" s="71">
        <v>98</v>
      </c>
      <c r="E205" s="71">
        <v>0</v>
      </c>
      <c r="F205" s="71">
        <v>98</v>
      </c>
      <c r="G205" s="71">
        <v>0</v>
      </c>
      <c r="H205" s="71">
        <v>0</v>
      </c>
      <c r="I205" s="71">
        <v>0</v>
      </c>
    </row>
    <row r="206" spans="1:10" s="49" customFormat="1" ht="13.6" customHeight="1">
      <c r="A206" s="68">
        <v>202</v>
      </c>
      <c r="B206" s="48" t="s">
        <v>443</v>
      </c>
      <c r="C206" s="48" t="s">
        <v>444</v>
      </c>
      <c r="D206" s="71">
        <v>98</v>
      </c>
      <c r="E206" s="71">
        <v>0</v>
      </c>
      <c r="F206" s="71">
        <v>98</v>
      </c>
      <c r="G206" s="71">
        <v>0</v>
      </c>
      <c r="H206" s="71">
        <v>0</v>
      </c>
      <c r="I206" s="71">
        <v>0</v>
      </c>
    </row>
    <row r="207" spans="1:10" s="49" customFormat="1" ht="13.6" customHeight="1">
      <c r="A207" s="68">
        <v>203</v>
      </c>
      <c r="B207" s="48" t="s">
        <v>445</v>
      </c>
      <c r="C207" s="48" t="s">
        <v>446</v>
      </c>
      <c r="D207" s="71">
        <v>3397</v>
      </c>
      <c r="E207" s="71">
        <v>0</v>
      </c>
      <c r="F207" s="71">
        <v>3397</v>
      </c>
      <c r="G207" s="71">
        <v>0</v>
      </c>
      <c r="H207" s="71">
        <v>0</v>
      </c>
      <c r="I207" s="71">
        <v>0</v>
      </c>
      <c r="J207" s="46"/>
    </row>
    <row r="208" spans="1:10" s="49" customFormat="1" ht="13.6" customHeight="1">
      <c r="A208" s="68">
        <v>204</v>
      </c>
      <c r="B208" s="48" t="s">
        <v>447</v>
      </c>
      <c r="C208" s="48" t="s">
        <v>448</v>
      </c>
      <c r="D208" s="71">
        <v>549.82000000000005</v>
      </c>
      <c r="E208" s="71">
        <v>0</v>
      </c>
      <c r="F208" s="71">
        <v>549.82000000000005</v>
      </c>
      <c r="G208" s="71">
        <v>0</v>
      </c>
      <c r="H208" s="71">
        <v>0</v>
      </c>
      <c r="I208" s="71">
        <v>0</v>
      </c>
      <c r="J208" s="46"/>
    </row>
    <row r="209" spans="1:10" s="49" customFormat="1" ht="13.6" customHeight="1">
      <c r="A209" s="68">
        <v>205</v>
      </c>
      <c r="B209" s="48" t="s">
        <v>449</v>
      </c>
      <c r="C209" s="48" t="s">
        <v>450</v>
      </c>
      <c r="D209" s="71">
        <v>258</v>
      </c>
      <c r="E209" s="71">
        <v>0</v>
      </c>
      <c r="F209" s="71">
        <v>258</v>
      </c>
      <c r="G209" s="71">
        <v>0</v>
      </c>
      <c r="H209" s="71">
        <v>0</v>
      </c>
      <c r="I209" s="71">
        <v>0</v>
      </c>
      <c r="J209" s="46"/>
    </row>
    <row r="210" spans="1:10" s="49" customFormat="1" ht="13.6" customHeight="1">
      <c r="A210" s="68">
        <v>206</v>
      </c>
      <c r="B210" s="48" t="s">
        <v>451</v>
      </c>
      <c r="C210" s="48" t="s">
        <v>452</v>
      </c>
      <c r="D210" s="71">
        <v>108.36</v>
      </c>
      <c r="E210" s="71">
        <v>0</v>
      </c>
      <c r="F210" s="71">
        <v>108.36</v>
      </c>
      <c r="G210" s="71">
        <v>0</v>
      </c>
      <c r="H210" s="71">
        <v>0</v>
      </c>
      <c r="I210" s="71">
        <v>0</v>
      </c>
    </row>
    <row r="211" spans="1:10" s="49" customFormat="1" ht="13.6" customHeight="1">
      <c r="A211" s="68">
        <v>207</v>
      </c>
      <c r="B211" s="48" t="s">
        <v>453</v>
      </c>
      <c r="C211" s="48" t="s">
        <v>454</v>
      </c>
      <c r="D211" s="71">
        <v>183.46</v>
      </c>
      <c r="E211" s="71">
        <v>0</v>
      </c>
      <c r="F211" s="71">
        <v>183.46</v>
      </c>
      <c r="G211" s="71">
        <v>0</v>
      </c>
      <c r="H211" s="71">
        <v>0</v>
      </c>
      <c r="I211" s="71">
        <v>0</v>
      </c>
    </row>
    <row r="212" spans="1:10" s="49" customFormat="1" ht="13.6" customHeight="1">
      <c r="A212" s="68">
        <v>208</v>
      </c>
      <c r="B212" s="48" t="s">
        <v>455</v>
      </c>
      <c r="C212" s="48" t="s">
        <v>456</v>
      </c>
      <c r="D212" s="71">
        <v>1370</v>
      </c>
      <c r="E212" s="71">
        <v>0</v>
      </c>
      <c r="F212" s="71">
        <v>1370</v>
      </c>
      <c r="G212" s="71">
        <v>0</v>
      </c>
      <c r="H212" s="71">
        <v>0</v>
      </c>
      <c r="I212" s="71">
        <v>0</v>
      </c>
    </row>
    <row r="213" spans="1:10" s="49" customFormat="1" ht="13.6" customHeight="1">
      <c r="A213" s="68">
        <v>209</v>
      </c>
      <c r="B213" s="48" t="s">
        <v>457</v>
      </c>
      <c r="C213" s="48" t="s">
        <v>458</v>
      </c>
      <c r="D213" s="71">
        <v>1370</v>
      </c>
      <c r="E213" s="71">
        <v>0</v>
      </c>
      <c r="F213" s="71">
        <v>1370</v>
      </c>
      <c r="G213" s="71">
        <v>0</v>
      </c>
      <c r="H213" s="71">
        <v>0</v>
      </c>
      <c r="I213" s="71">
        <v>0</v>
      </c>
    </row>
    <row r="214" spans="1:10" s="49" customFormat="1" ht="13.6" customHeight="1">
      <c r="A214" s="68">
        <v>210</v>
      </c>
      <c r="B214" s="48" t="s">
        <v>459</v>
      </c>
      <c r="C214" s="48" t="s">
        <v>460</v>
      </c>
      <c r="D214" s="71">
        <v>885.88</v>
      </c>
      <c r="E214" s="71">
        <v>0</v>
      </c>
      <c r="F214" s="71">
        <v>885.88</v>
      </c>
      <c r="G214" s="71">
        <v>0</v>
      </c>
      <c r="H214" s="71">
        <v>0</v>
      </c>
      <c r="I214" s="71">
        <v>0</v>
      </c>
    </row>
    <row r="215" spans="1:10" s="49" customFormat="1" ht="13.6" customHeight="1">
      <c r="A215" s="68">
        <v>211</v>
      </c>
      <c r="B215" s="48" t="s">
        <v>461</v>
      </c>
      <c r="C215" s="48" t="s">
        <v>462</v>
      </c>
      <c r="D215" s="71">
        <v>885.88</v>
      </c>
      <c r="E215" s="71">
        <v>0</v>
      </c>
      <c r="F215" s="71">
        <v>885.88</v>
      </c>
      <c r="G215" s="71">
        <v>0</v>
      </c>
      <c r="H215" s="71">
        <v>0</v>
      </c>
      <c r="I215" s="71">
        <v>0</v>
      </c>
    </row>
    <row r="216" spans="1:10" s="49" customFormat="1" ht="13.6" customHeight="1">
      <c r="A216" s="68">
        <v>212</v>
      </c>
      <c r="B216" s="48" t="s">
        <v>463</v>
      </c>
      <c r="C216" s="48" t="s">
        <v>464</v>
      </c>
      <c r="D216" s="71">
        <v>827.8</v>
      </c>
      <c r="E216" s="71">
        <v>0</v>
      </c>
      <c r="F216" s="71">
        <v>827.8</v>
      </c>
      <c r="G216" s="71">
        <v>0</v>
      </c>
      <c r="H216" s="71">
        <v>0</v>
      </c>
      <c r="I216" s="71">
        <v>0</v>
      </c>
    </row>
    <row r="217" spans="1:10" s="49" customFormat="1" ht="13.6" customHeight="1">
      <c r="A217" s="68">
        <v>213</v>
      </c>
      <c r="B217" s="48" t="s">
        <v>465</v>
      </c>
      <c r="C217" s="48" t="s">
        <v>466</v>
      </c>
      <c r="D217" s="71">
        <v>827.8</v>
      </c>
      <c r="E217" s="71">
        <v>0</v>
      </c>
      <c r="F217" s="71">
        <v>827.8</v>
      </c>
      <c r="G217" s="71">
        <v>0</v>
      </c>
      <c r="H217" s="71">
        <v>0</v>
      </c>
      <c r="I217" s="71">
        <v>0</v>
      </c>
    </row>
    <row r="218" spans="1:10" s="49" customFormat="1" ht="13.6" customHeight="1">
      <c r="A218" s="68">
        <v>214</v>
      </c>
      <c r="B218" s="48" t="s">
        <v>467</v>
      </c>
      <c r="C218" s="48" t="s">
        <v>468</v>
      </c>
      <c r="D218" s="71">
        <v>222</v>
      </c>
      <c r="E218" s="71">
        <v>0</v>
      </c>
      <c r="F218" s="71">
        <v>222</v>
      </c>
      <c r="G218" s="71">
        <v>0</v>
      </c>
      <c r="H218" s="71">
        <v>0</v>
      </c>
      <c r="I218" s="71">
        <v>0</v>
      </c>
    </row>
    <row r="219" spans="1:10" s="49" customFormat="1" ht="13.6" customHeight="1">
      <c r="A219" s="68">
        <v>215</v>
      </c>
      <c r="B219" s="48" t="s">
        <v>469</v>
      </c>
      <c r="C219" s="48" t="s">
        <v>470</v>
      </c>
      <c r="D219" s="71">
        <v>150</v>
      </c>
      <c r="E219" s="71">
        <v>0</v>
      </c>
      <c r="F219" s="71">
        <v>150</v>
      </c>
      <c r="G219" s="71">
        <v>0</v>
      </c>
      <c r="H219" s="71">
        <v>0</v>
      </c>
      <c r="I219" s="71">
        <v>0</v>
      </c>
    </row>
    <row r="220" spans="1:10" s="49" customFormat="1" ht="13.6" customHeight="1">
      <c r="A220" s="68">
        <v>216</v>
      </c>
      <c r="B220" s="48" t="s">
        <v>471</v>
      </c>
      <c r="C220" s="48" t="s">
        <v>472</v>
      </c>
      <c r="D220" s="71">
        <v>10</v>
      </c>
      <c r="E220" s="71">
        <v>0</v>
      </c>
      <c r="F220" s="71">
        <v>10</v>
      </c>
      <c r="G220" s="71">
        <v>0</v>
      </c>
      <c r="H220" s="71">
        <v>0</v>
      </c>
      <c r="I220" s="71">
        <v>0</v>
      </c>
    </row>
    <row r="221" spans="1:10" s="49" customFormat="1" ht="13.6" customHeight="1">
      <c r="A221" s="68">
        <v>217</v>
      </c>
      <c r="B221" s="48" t="s">
        <v>473</v>
      </c>
      <c r="C221" s="48" t="s">
        <v>474</v>
      </c>
      <c r="D221" s="71">
        <v>62</v>
      </c>
      <c r="E221" s="71">
        <v>0</v>
      </c>
      <c r="F221" s="71">
        <v>62</v>
      </c>
      <c r="G221" s="71">
        <v>0</v>
      </c>
      <c r="H221" s="71">
        <v>0</v>
      </c>
      <c r="I221" s="71">
        <v>0</v>
      </c>
    </row>
    <row r="222" spans="1:10" s="49" customFormat="1" ht="13.6" customHeight="1">
      <c r="A222" s="68">
        <v>218</v>
      </c>
      <c r="B222" s="48" t="s">
        <v>475</v>
      </c>
      <c r="C222" s="48" t="s">
        <v>476</v>
      </c>
      <c r="D222" s="71">
        <v>226.5</v>
      </c>
      <c r="E222" s="71">
        <v>0</v>
      </c>
      <c r="F222" s="71">
        <v>226.5</v>
      </c>
      <c r="G222" s="71">
        <v>0</v>
      </c>
      <c r="H222" s="71">
        <v>0</v>
      </c>
      <c r="I222" s="71">
        <v>0</v>
      </c>
    </row>
    <row r="223" spans="1:10" s="49" customFormat="1" ht="13.6" customHeight="1">
      <c r="A223" s="68">
        <v>219</v>
      </c>
      <c r="B223" s="48" t="s">
        <v>477</v>
      </c>
      <c r="C223" s="48" t="s">
        <v>478</v>
      </c>
      <c r="D223" s="71">
        <v>226.5</v>
      </c>
      <c r="E223" s="71">
        <v>0</v>
      </c>
      <c r="F223" s="71">
        <v>226.5</v>
      </c>
      <c r="G223" s="71">
        <v>0</v>
      </c>
      <c r="H223" s="71">
        <v>0</v>
      </c>
      <c r="I223" s="71">
        <v>0</v>
      </c>
    </row>
    <row r="224" spans="1:10" s="49" customFormat="1" ht="13.6" customHeight="1">
      <c r="A224" s="68">
        <v>220</v>
      </c>
      <c r="B224" s="48" t="s">
        <v>479</v>
      </c>
      <c r="C224" s="48" t="s">
        <v>480</v>
      </c>
      <c r="D224" s="71">
        <v>451</v>
      </c>
      <c r="E224" s="71">
        <v>0</v>
      </c>
      <c r="F224" s="71">
        <v>451</v>
      </c>
      <c r="G224" s="71">
        <v>0</v>
      </c>
      <c r="H224" s="71">
        <v>0</v>
      </c>
      <c r="I224" s="71">
        <v>0</v>
      </c>
    </row>
    <row r="225" spans="1:9" s="49" customFormat="1" ht="13.6" customHeight="1">
      <c r="A225" s="68">
        <v>221</v>
      </c>
      <c r="B225" s="48" t="s">
        <v>481</v>
      </c>
      <c r="C225" s="48" t="s">
        <v>482</v>
      </c>
      <c r="D225" s="71">
        <v>439</v>
      </c>
      <c r="E225" s="71">
        <v>0</v>
      </c>
      <c r="F225" s="71">
        <v>439</v>
      </c>
      <c r="G225" s="71">
        <v>0</v>
      </c>
      <c r="H225" s="71">
        <v>0</v>
      </c>
      <c r="I225" s="71">
        <v>0</v>
      </c>
    </row>
    <row r="226" spans="1:9" s="49" customFormat="1" ht="13.6" customHeight="1">
      <c r="A226" s="68">
        <v>222</v>
      </c>
      <c r="B226" s="48" t="s">
        <v>483</v>
      </c>
      <c r="C226" s="48" t="s">
        <v>484</v>
      </c>
      <c r="D226" s="71">
        <v>6</v>
      </c>
      <c r="E226" s="71">
        <v>0</v>
      </c>
      <c r="F226" s="71">
        <v>6</v>
      </c>
      <c r="G226" s="71">
        <v>0</v>
      </c>
      <c r="H226" s="71">
        <v>0</v>
      </c>
      <c r="I226" s="71">
        <v>0</v>
      </c>
    </row>
    <row r="227" spans="1:9" s="49" customFormat="1" ht="13.6" customHeight="1">
      <c r="A227" s="68">
        <v>223</v>
      </c>
      <c r="B227" s="48" t="s">
        <v>485</v>
      </c>
      <c r="C227" s="48" t="s">
        <v>486</v>
      </c>
      <c r="D227" s="71">
        <v>433</v>
      </c>
      <c r="E227" s="71">
        <v>0</v>
      </c>
      <c r="F227" s="71">
        <v>433</v>
      </c>
      <c r="G227" s="71">
        <v>0</v>
      </c>
      <c r="H227" s="71">
        <v>0</v>
      </c>
      <c r="I227" s="71">
        <v>0</v>
      </c>
    </row>
    <row r="228" spans="1:9" s="49" customFormat="1" ht="13.6" customHeight="1">
      <c r="A228" s="68">
        <v>224</v>
      </c>
      <c r="B228" s="48" t="s">
        <v>487</v>
      </c>
      <c r="C228" s="48" t="s">
        <v>488</v>
      </c>
      <c r="D228" s="71">
        <v>7155</v>
      </c>
      <c r="E228" s="71">
        <v>0</v>
      </c>
      <c r="F228" s="71">
        <v>7155</v>
      </c>
      <c r="G228" s="71">
        <v>0</v>
      </c>
      <c r="H228" s="71">
        <v>0</v>
      </c>
      <c r="I228" s="71">
        <v>0</v>
      </c>
    </row>
    <row r="229" spans="1:9" s="49" customFormat="1" ht="13.6" customHeight="1">
      <c r="A229" s="68">
        <v>225</v>
      </c>
      <c r="B229" s="48" t="s">
        <v>489</v>
      </c>
      <c r="C229" s="48" t="s">
        <v>490</v>
      </c>
      <c r="D229" s="71">
        <v>7325</v>
      </c>
      <c r="E229" s="71">
        <v>0</v>
      </c>
      <c r="F229" s="71">
        <v>7325</v>
      </c>
      <c r="G229" s="71">
        <v>0</v>
      </c>
      <c r="H229" s="71">
        <v>0</v>
      </c>
      <c r="I229" s="71">
        <v>0</v>
      </c>
    </row>
    <row r="230" spans="1:9" s="49" customFormat="1" ht="13.6" customHeight="1">
      <c r="A230" s="68">
        <v>226</v>
      </c>
      <c r="B230" s="48" t="s">
        <v>491</v>
      </c>
      <c r="C230" s="48" t="s">
        <v>492</v>
      </c>
      <c r="D230" s="71">
        <v>2956</v>
      </c>
      <c r="E230" s="71">
        <v>0</v>
      </c>
      <c r="F230" s="71">
        <v>2956</v>
      </c>
      <c r="G230" s="71">
        <v>0</v>
      </c>
      <c r="H230" s="71">
        <v>0</v>
      </c>
      <c r="I230" s="71">
        <v>0</v>
      </c>
    </row>
    <row r="231" spans="1:9" s="49" customFormat="1" ht="13.6" customHeight="1">
      <c r="A231" s="68">
        <v>227</v>
      </c>
      <c r="B231" s="48" t="s">
        <v>493</v>
      </c>
      <c r="C231" s="48" t="s">
        <v>494</v>
      </c>
      <c r="D231" s="71">
        <v>9</v>
      </c>
      <c r="E231" s="71">
        <v>0</v>
      </c>
      <c r="F231" s="71">
        <v>9</v>
      </c>
      <c r="G231" s="71">
        <v>0</v>
      </c>
      <c r="H231" s="71">
        <v>0</v>
      </c>
      <c r="I231" s="71">
        <v>0</v>
      </c>
    </row>
    <row r="232" spans="1:9" s="49" customFormat="1" ht="13.6" customHeight="1">
      <c r="A232" s="68">
        <v>228</v>
      </c>
      <c r="B232" s="48" t="s">
        <v>495</v>
      </c>
      <c r="C232" s="48" t="s">
        <v>496</v>
      </c>
      <c r="D232" s="71">
        <v>2351</v>
      </c>
      <c r="E232" s="71">
        <v>0</v>
      </c>
      <c r="F232" s="71">
        <v>2351</v>
      </c>
      <c r="G232" s="71">
        <v>0</v>
      </c>
      <c r="H232" s="71">
        <v>0</v>
      </c>
      <c r="I232" s="71">
        <v>0</v>
      </c>
    </row>
    <row r="233" spans="1:9" s="49" customFormat="1" ht="13.6" customHeight="1">
      <c r="A233" s="68">
        <v>229</v>
      </c>
      <c r="B233" s="48" t="s">
        <v>497</v>
      </c>
      <c r="C233" s="48" t="s">
        <v>498</v>
      </c>
      <c r="D233" s="71">
        <v>559</v>
      </c>
      <c r="E233" s="71">
        <v>0</v>
      </c>
      <c r="F233" s="71">
        <v>559</v>
      </c>
      <c r="G233" s="71">
        <v>0</v>
      </c>
      <c r="H233" s="71">
        <v>0</v>
      </c>
      <c r="I233" s="71">
        <v>0</v>
      </c>
    </row>
    <row r="234" spans="1:9" s="49" customFormat="1" ht="13.6" customHeight="1">
      <c r="A234" s="68">
        <v>230</v>
      </c>
      <c r="B234" s="48" t="s">
        <v>499</v>
      </c>
      <c r="C234" s="48" t="s">
        <v>500</v>
      </c>
      <c r="D234" s="71">
        <v>1450</v>
      </c>
      <c r="E234" s="71">
        <v>0</v>
      </c>
      <c r="F234" s="71">
        <v>1450</v>
      </c>
      <c r="G234" s="71">
        <v>0</v>
      </c>
      <c r="H234" s="71">
        <v>0</v>
      </c>
      <c r="I234" s="71">
        <v>0</v>
      </c>
    </row>
    <row r="235" spans="1:9" s="49" customFormat="1" ht="13.6" customHeight="1">
      <c r="A235" s="68">
        <v>231</v>
      </c>
      <c r="B235" s="48" t="s">
        <v>501</v>
      </c>
      <c r="C235" s="48" t="s">
        <v>502</v>
      </c>
      <c r="D235" s="71">
        <v>20000</v>
      </c>
      <c r="E235" s="71">
        <v>0</v>
      </c>
      <c r="F235" s="71">
        <v>20000</v>
      </c>
      <c r="G235" s="71">
        <v>0</v>
      </c>
      <c r="H235" s="71">
        <v>0</v>
      </c>
      <c r="I235" s="71">
        <v>0</v>
      </c>
    </row>
    <row r="236" spans="1:9" s="49" customFormat="1" ht="13.6" customHeight="1">
      <c r="A236" s="68">
        <v>232</v>
      </c>
      <c r="B236" s="48" t="s">
        <v>503</v>
      </c>
      <c r="C236" s="48" t="s">
        <v>504</v>
      </c>
      <c r="D236" s="71">
        <v>20000</v>
      </c>
      <c r="E236" s="71">
        <v>0</v>
      </c>
      <c r="F236" s="71">
        <v>20000</v>
      </c>
      <c r="G236" s="71">
        <v>0</v>
      </c>
      <c r="H236" s="71">
        <v>0</v>
      </c>
      <c r="I236" s="71">
        <v>0</v>
      </c>
    </row>
    <row r="237" spans="1:9" s="49" customFormat="1" ht="13.6" customHeight="1">
      <c r="A237" s="68">
        <v>233</v>
      </c>
      <c r="B237" s="48" t="s">
        <v>505</v>
      </c>
      <c r="C237" s="48" t="s">
        <v>506</v>
      </c>
      <c r="D237" s="71">
        <v>446790</v>
      </c>
      <c r="E237" s="71">
        <v>0</v>
      </c>
      <c r="F237" s="71">
        <v>446790</v>
      </c>
      <c r="G237" s="71">
        <v>0</v>
      </c>
      <c r="H237" s="71">
        <v>0</v>
      </c>
      <c r="I237" s="71">
        <v>0</v>
      </c>
    </row>
    <row r="238" spans="1:9" s="49" customFormat="1" ht="13.6" customHeight="1">
      <c r="A238" s="68">
        <v>234</v>
      </c>
      <c r="B238" s="48" t="s">
        <v>507</v>
      </c>
      <c r="C238" s="48" t="s">
        <v>508</v>
      </c>
      <c r="D238" s="71">
        <v>161700</v>
      </c>
      <c r="E238" s="71">
        <v>0</v>
      </c>
      <c r="F238" s="71">
        <v>161700</v>
      </c>
      <c r="G238" s="71">
        <v>0</v>
      </c>
      <c r="H238" s="71">
        <v>0</v>
      </c>
      <c r="I238" s="71">
        <v>0</v>
      </c>
    </row>
    <row r="239" spans="1:9" s="49" customFormat="1" ht="13.6" customHeight="1">
      <c r="A239" s="68">
        <v>235</v>
      </c>
      <c r="B239" s="48" t="s">
        <v>509</v>
      </c>
      <c r="C239" s="48" t="s">
        <v>510</v>
      </c>
      <c r="D239" s="71">
        <v>161700</v>
      </c>
      <c r="E239" s="71">
        <v>0</v>
      </c>
      <c r="F239" s="71">
        <v>161700</v>
      </c>
      <c r="G239" s="71">
        <v>0</v>
      </c>
      <c r="H239" s="71">
        <v>0</v>
      </c>
      <c r="I239" s="71">
        <v>0</v>
      </c>
    </row>
    <row r="240" spans="1:9" s="49" customFormat="1" ht="13.6" customHeight="1">
      <c r="A240" s="68">
        <v>236</v>
      </c>
      <c r="B240" s="48" t="s">
        <v>511</v>
      </c>
      <c r="C240" s="48" t="s">
        <v>512</v>
      </c>
      <c r="D240" s="71">
        <v>285090</v>
      </c>
      <c r="E240" s="71">
        <v>0</v>
      </c>
      <c r="F240" s="71">
        <v>285090</v>
      </c>
      <c r="G240" s="71">
        <v>0</v>
      </c>
      <c r="H240" s="71">
        <v>0</v>
      </c>
      <c r="I240" s="71">
        <v>0</v>
      </c>
    </row>
    <row r="241" spans="1:9" s="49" customFormat="1" ht="13.6" customHeight="1">
      <c r="A241" s="68">
        <v>237</v>
      </c>
      <c r="B241" s="48" t="s">
        <v>513</v>
      </c>
      <c r="C241" s="48" t="s">
        <v>514</v>
      </c>
      <c r="D241" s="71">
        <v>285090</v>
      </c>
      <c r="E241" s="71">
        <v>0</v>
      </c>
      <c r="F241" s="71">
        <v>285090</v>
      </c>
      <c r="G241" s="71">
        <v>0</v>
      </c>
      <c r="H241" s="71">
        <v>0</v>
      </c>
      <c r="I241" s="71">
        <v>0</v>
      </c>
    </row>
    <row r="242" spans="1:9" s="49" customFormat="1" ht="13.6" customHeight="1">
      <c r="A242" s="68">
        <v>238</v>
      </c>
      <c r="B242" s="48" t="s">
        <v>515</v>
      </c>
      <c r="C242" s="48" t="s">
        <v>516</v>
      </c>
      <c r="D242" s="71">
        <v>5020</v>
      </c>
      <c r="E242" s="71">
        <v>0</v>
      </c>
      <c r="F242" s="71">
        <v>5020</v>
      </c>
      <c r="G242" s="71">
        <v>0</v>
      </c>
      <c r="H242" s="71">
        <v>0</v>
      </c>
      <c r="I242" s="71">
        <v>0</v>
      </c>
    </row>
    <row r="243" spans="1:9" s="49" customFormat="1" ht="13.6" customHeight="1">
      <c r="A243" s="68">
        <v>239</v>
      </c>
      <c r="B243" s="48" t="s">
        <v>517</v>
      </c>
      <c r="C243" s="48" t="s">
        <v>518</v>
      </c>
      <c r="D243" s="71">
        <v>2007</v>
      </c>
      <c r="E243" s="71">
        <v>0</v>
      </c>
      <c r="F243" s="71">
        <v>2007</v>
      </c>
      <c r="G243" s="71">
        <v>0</v>
      </c>
      <c r="H243" s="71">
        <v>0</v>
      </c>
      <c r="I243" s="71">
        <v>0</v>
      </c>
    </row>
    <row r="244" spans="1:9" s="49" customFormat="1" ht="13.6" customHeight="1">
      <c r="A244" s="68">
        <v>240</v>
      </c>
      <c r="B244" s="48" t="s">
        <v>519</v>
      </c>
      <c r="C244" s="48" t="s">
        <v>520</v>
      </c>
      <c r="D244" s="71">
        <v>3013</v>
      </c>
      <c r="E244" s="71">
        <v>0</v>
      </c>
      <c r="F244" s="71">
        <v>3013</v>
      </c>
      <c r="G244" s="71">
        <v>0</v>
      </c>
      <c r="H244" s="71">
        <v>0</v>
      </c>
      <c r="I244" s="71">
        <v>0</v>
      </c>
    </row>
    <row r="245" spans="1:9" s="49" customFormat="1" ht="13.6" customHeight="1">
      <c r="A245" s="68">
        <v>241</v>
      </c>
      <c r="B245" s="48" t="s">
        <v>521</v>
      </c>
      <c r="C245" s="48" t="s">
        <v>522</v>
      </c>
      <c r="D245" s="71">
        <v>3013</v>
      </c>
      <c r="E245" s="71">
        <v>0</v>
      </c>
      <c r="F245" s="71">
        <v>3013</v>
      </c>
      <c r="G245" s="71">
        <v>0</v>
      </c>
      <c r="H245" s="71">
        <v>0</v>
      </c>
      <c r="I245" s="71">
        <v>0</v>
      </c>
    </row>
    <row r="246" spans="1:9" s="49" customFormat="1" ht="13.6" customHeight="1">
      <c r="A246" s="68">
        <v>242</v>
      </c>
      <c r="B246" s="48"/>
      <c r="C246" s="48" t="s">
        <v>57</v>
      </c>
      <c r="D246" s="71">
        <v>1310121.05</v>
      </c>
      <c r="E246" s="71">
        <v>16555</v>
      </c>
      <c r="F246" s="71">
        <v>1293566.05</v>
      </c>
      <c r="G246" s="71">
        <v>0</v>
      </c>
      <c r="H246" s="71">
        <v>0</v>
      </c>
      <c r="I246" s="71">
        <v>0</v>
      </c>
    </row>
    <row r="247" spans="1:9" s="28" customFormat="1" ht="13.6" customHeight="1">
      <c r="A247" s="29"/>
      <c r="B247" s="25"/>
      <c r="C247" s="25"/>
      <c r="D247" s="32"/>
      <c r="E247" s="32"/>
      <c r="F247" s="32"/>
      <c r="G247" s="32"/>
      <c r="H247" s="32"/>
      <c r="I247" s="32"/>
    </row>
  </sheetData>
  <mergeCells count="2">
    <mergeCell ref="A1:I1"/>
    <mergeCell ref="A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G38"/>
  <sheetViews>
    <sheetView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G30" sqref="G30"/>
    </sheetView>
  </sheetViews>
  <sheetFormatPr defaultRowHeight="13.6" customHeight="1"/>
  <cols>
    <col min="1" max="1" width="6.25" style="4" customWidth="1"/>
    <col min="2" max="2" width="30" style="5" customWidth="1"/>
    <col min="3" max="3" width="15" style="6" customWidth="1"/>
    <col min="4" max="4" width="30" style="5" customWidth="1"/>
    <col min="5" max="5" width="15" style="6" customWidth="1"/>
    <col min="6" max="251" width="9" style="7"/>
    <col min="252" max="252" width="6.25" style="7" customWidth="1"/>
    <col min="253" max="253" width="30" style="7" customWidth="1"/>
    <col min="254" max="254" width="15" style="7" customWidth="1"/>
    <col min="255" max="255" width="30" style="7" customWidth="1"/>
    <col min="256" max="256" width="15" style="7" customWidth="1"/>
    <col min="257" max="507" width="9" style="7"/>
    <col min="508" max="508" width="6.25" style="7" customWidth="1"/>
    <col min="509" max="509" width="30" style="7" customWidth="1"/>
    <col min="510" max="510" width="15" style="7" customWidth="1"/>
    <col min="511" max="511" width="30" style="7" customWidth="1"/>
    <col min="512" max="512" width="15" style="7" customWidth="1"/>
    <col min="513" max="763" width="9" style="7"/>
    <col min="764" max="764" width="6.25" style="7" customWidth="1"/>
    <col min="765" max="765" width="30" style="7" customWidth="1"/>
    <col min="766" max="766" width="15" style="7" customWidth="1"/>
    <col min="767" max="767" width="30" style="7" customWidth="1"/>
    <col min="768" max="768" width="15" style="7" customWidth="1"/>
    <col min="769" max="1019" width="9" style="7"/>
    <col min="1020" max="1020" width="6.25" style="7" customWidth="1"/>
    <col min="1021" max="1021" width="30" style="7" customWidth="1"/>
    <col min="1022" max="1022" width="15" style="7" customWidth="1"/>
    <col min="1023" max="1023" width="30" style="7" customWidth="1"/>
    <col min="1024" max="1024" width="15" style="7" customWidth="1"/>
    <col min="1025" max="1275" width="9" style="7"/>
    <col min="1276" max="1276" width="6.25" style="7" customWidth="1"/>
    <col min="1277" max="1277" width="30" style="7" customWidth="1"/>
    <col min="1278" max="1278" width="15" style="7" customWidth="1"/>
    <col min="1279" max="1279" width="30" style="7" customWidth="1"/>
    <col min="1280" max="1280" width="15" style="7" customWidth="1"/>
    <col min="1281" max="1531" width="9" style="7"/>
    <col min="1532" max="1532" width="6.25" style="7" customWidth="1"/>
    <col min="1533" max="1533" width="30" style="7" customWidth="1"/>
    <col min="1534" max="1534" width="15" style="7" customWidth="1"/>
    <col min="1535" max="1535" width="30" style="7" customWidth="1"/>
    <col min="1536" max="1536" width="15" style="7" customWidth="1"/>
    <col min="1537" max="1787" width="9" style="7"/>
    <col min="1788" max="1788" width="6.25" style="7" customWidth="1"/>
    <col min="1789" max="1789" width="30" style="7" customWidth="1"/>
    <col min="1790" max="1790" width="15" style="7" customWidth="1"/>
    <col min="1791" max="1791" width="30" style="7" customWidth="1"/>
    <col min="1792" max="1792" width="15" style="7" customWidth="1"/>
    <col min="1793" max="2043" width="9" style="7"/>
    <col min="2044" max="2044" width="6.25" style="7" customWidth="1"/>
    <col min="2045" max="2045" width="30" style="7" customWidth="1"/>
    <col min="2046" max="2046" width="15" style="7" customWidth="1"/>
    <col min="2047" max="2047" width="30" style="7" customWidth="1"/>
    <col min="2048" max="2048" width="15" style="7" customWidth="1"/>
    <col min="2049" max="2299" width="9" style="7"/>
    <col min="2300" max="2300" width="6.25" style="7" customWidth="1"/>
    <col min="2301" max="2301" width="30" style="7" customWidth="1"/>
    <col min="2302" max="2302" width="15" style="7" customWidth="1"/>
    <col min="2303" max="2303" width="30" style="7" customWidth="1"/>
    <col min="2304" max="2304" width="15" style="7" customWidth="1"/>
    <col min="2305" max="2555" width="9" style="7"/>
    <col min="2556" max="2556" width="6.25" style="7" customWidth="1"/>
    <col min="2557" max="2557" width="30" style="7" customWidth="1"/>
    <col min="2558" max="2558" width="15" style="7" customWidth="1"/>
    <col min="2559" max="2559" width="30" style="7" customWidth="1"/>
    <col min="2560" max="2560" width="15" style="7" customWidth="1"/>
    <col min="2561" max="2811" width="9" style="7"/>
    <col min="2812" max="2812" width="6.25" style="7" customWidth="1"/>
    <col min="2813" max="2813" width="30" style="7" customWidth="1"/>
    <col min="2814" max="2814" width="15" style="7" customWidth="1"/>
    <col min="2815" max="2815" width="30" style="7" customWidth="1"/>
    <col min="2816" max="2816" width="15" style="7" customWidth="1"/>
    <col min="2817" max="3067" width="9" style="7"/>
    <col min="3068" max="3068" width="6.25" style="7" customWidth="1"/>
    <col min="3069" max="3069" width="30" style="7" customWidth="1"/>
    <col min="3070" max="3070" width="15" style="7" customWidth="1"/>
    <col min="3071" max="3071" width="30" style="7" customWidth="1"/>
    <col min="3072" max="3072" width="15" style="7" customWidth="1"/>
    <col min="3073" max="3323" width="9" style="7"/>
    <col min="3324" max="3324" width="6.25" style="7" customWidth="1"/>
    <col min="3325" max="3325" width="30" style="7" customWidth="1"/>
    <col min="3326" max="3326" width="15" style="7" customWidth="1"/>
    <col min="3327" max="3327" width="30" style="7" customWidth="1"/>
    <col min="3328" max="3328" width="15" style="7" customWidth="1"/>
    <col min="3329" max="3579" width="9" style="7"/>
    <col min="3580" max="3580" width="6.25" style="7" customWidth="1"/>
    <col min="3581" max="3581" width="30" style="7" customWidth="1"/>
    <col min="3582" max="3582" width="15" style="7" customWidth="1"/>
    <col min="3583" max="3583" width="30" style="7" customWidth="1"/>
    <col min="3584" max="3584" width="15" style="7" customWidth="1"/>
    <col min="3585" max="3835" width="9" style="7"/>
    <col min="3836" max="3836" width="6.25" style="7" customWidth="1"/>
    <col min="3837" max="3837" width="30" style="7" customWidth="1"/>
    <col min="3838" max="3838" width="15" style="7" customWidth="1"/>
    <col min="3839" max="3839" width="30" style="7" customWidth="1"/>
    <col min="3840" max="3840" width="15" style="7" customWidth="1"/>
    <col min="3841" max="4091" width="9" style="7"/>
    <col min="4092" max="4092" width="6.25" style="7" customWidth="1"/>
    <col min="4093" max="4093" width="30" style="7" customWidth="1"/>
    <col min="4094" max="4094" width="15" style="7" customWidth="1"/>
    <col min="4095" max="4095" width="30" style="7" customWidth="1"/>
    <col min="4096" max="4096" width="15" style="7" customWidth="1"/>
    <col min="4097" max="4347" width="9" style="7"/>
    <col min="4348" max="4348" width="6.25" style="7" customWidth="1"/>
    <col min="4349" max="4349" width="30" style="7" customWidth="1"/>
    <col min="4350" max="4350" width="15" style="7" customWidth="1"/>
    <col min="4351" max="4351" width="30" style="7" customWidth="1"/>
    <col min="4352" max="4352" width="15" style="7" customWidth="1"/>
    <col min="4353" max="4603" width="9" style="7"/>
    <col min="4604" max="4604" width="6.25" style="7" customWidth="1"/>
    <col min="4605" max="4605" width="30" style="7" customWidth="1"/>
    <col min="4606" max="4606" width="15" style="7" customWidth="1"/>
    <col min="4607" max="4607" width="30" style="7" customWidth="1"/>
    <col min="4608" max="4608" width="15" style="7" customWidth="1"/>
    <col min="4609" max="4859" width="9" style="7"/>
    <col min="4860" max="4860" width="6.25" style="7" customWidth="1"/>
    <col min="4861" max="4861" width="30" style="7" customWidth="1"/>
    <col min="4862" max="4862" width="15" style="7" customWidth="1"/>
    <col min="4863" max="4863" width="30" style="7" customWidth="1"/>
    <col min="4864" max="4864" width="15" style="7" customWidth="1"/>
    <col min="4865" max="5115" width="9" style="7"/>
    <col min="5116" max="5116" width="6.25" style="7" customWidth="1"/>
    <col min="5117" max="5117" width="30" style="7" customWidth="1"/>
    <col min="5118" max="5118" width="15" style="7" customWidth="1"/>
    <col min="5119" max="5119" width="30" style="7" customWidth="1"/>
    <col min="5120" max="5120" width="15" style="7" customWidth="1"/>
    <col min="5121" max="5371" width="9" style="7"/>
    <col min="5372" max="5372" width="6.25" style="7" customWidth="1"/>
    <col min="5373" max="5373" width="30" style="7" customWidth="1"/>
    <col min="5374" max="5374" width="15" style="7" customWidth="1"/>
    <col min="5375" max="5375" width="30" style="7" customWidth="1"/>
    <col min="5376" max="5376" width="15" style="7" customWidth="1"/>
    <col min="5377" max="5627" width="9" style="7"/>
    <col min="5628" max="5628" width="6.25" style="7" customWidth="1"/>
    <col min="5629" max="5629" width="30" style="7" customWidth="1"/>
    <col min="5630" max="5630" width="15" style="7" customWidth="1"/>
    <col min="5631" max="5631" width="30" style="7" customWidth="1"/>
    <col min="5632" max="5632" width="15" style="7" customWidth="1"/>
    <col min="5633" max="5883" width="9" style="7"/>
    <col min="5884" max="5884" width="6.25" style="7" customWidth="1"/>
    <col min="5885" max="5885" width="30" style="7" customWidth="1"/>
    <col min="5886" max="5886" width="15" style="7" customWidth="1"/>
    <col min="5887" max="5887" width="30" style="7" customWidth="1"/>
    <col min="5888" max="5888" width="15" style="7" customWidth="1"/>
    <col min="5889" max="6139" width="9" style="7"/>
    <col min="6140" max="6140" width="6.25" style="7" customWidth="1"/>
    <col min="6141" max="6141" width="30" style="7" customWidth="1"/>
    <col min="6142" max="6142" width="15" style="7" customWidth="1"/>
    <col min="6143" max="6143" width="30" style="7" customWidth="1"/>
    <col min="6144" max="6144" width="15" style="7" customWidth="1"/>
    <col min="6145" max="6395" width="9" style="7"/>
    <col min="6396" max="6396" width="6.25" style="7" customWidth="1"/>
    <col min="6397" max="6397" width="30" style="7" customWidth="1"/>
    <col min="6398" max="6398" width="15" style="7" customWidth="1"/>
    <col min="6399" max="6399" width="30" style="7" customWidth="1"/>
    <col min="6400" max="6400" width="15" style="7" customWidth="1"/>
    <col min="6401" max="6651" width="9" style="7"/>
    <col min="6652" max="6652" width="6.25" style="7" customWidth="1"/>
    <col min="6653" max="6653" width="30" style="7" customWidth="1"/>
    <col min="6654" max="6654" width="15" style="7" customWidth="1"/>
    <col min="6655" max="6655" width="30" style="7" customWidth="1"/>
    <col min="6656" max="6656" width="15" style="7" customWidth="1"/>
    <col min="6657" max="6907" width="9" style="7"/>
    <col min="6908" max="6908" width="6.25" style="7" customWidth="1"/>
    <col min="6909" max="6909" width="30" style="7" customWidth="1"/>
    <col min="6910" max="6910" width="15" style="7" customWidth="1"/>
    <col min="6911" max="6911" width="30" style="7" customWidth="1"/>
    <col min="6912" max="6912" width="15" style="7" customWidth="1"/>
    <col min="6913" max="7163" width="9" style="7"/>
    <col min="7164" max="7164" width="6.25" style="7" customWidth="1"/>
    <col min="7165" max="7165" width="30" style="7" customWidth="1"/>
    <col min="7166" max="7166" width="15" style="7" customWidth="1"/>
    <col min="7167" max="7167" width="30" style="7" customWidth="1"/>
    <col min="7168" max="7168" width="15" style="7" customWidth="1"/>
    <col min="7169" max="7419" width="9" style="7"/>
    <col min="7420" max="7420" width="6.25" style="7" customWidth="1"/>
    <col min="7421" max="7421" width="30" style="7" customWidth="1"/>
    <col min="7422" max="7422" width="15" style="7" customWidth="1"/>
    <col min="7423" max="7423" width="30" style="7" customWidth="1"/>
    <col min="7424" max="7424" width="15" style="7" customWidth="1"/>
    <col min="7425" max="7675" width="9" style="7"/>
    <col min="7676" max="7676" width="6.25" style="7" customWidth="1"/>
    <col min="7677" max="7677" width="30" style="7" customWidth="1"/>
    <col min="7678" max="7678" width="15" style="7" customWidth="1"/>
    <col min="7679" max="7679" width="30" style="7" customWidth="1"/>
    <col min="7680" max="7680" width="15" style="7" customWidth="1"/>
    <col min="7681" max="7931" width="9" style="7"/>
    <col min="7932" max="7932" width="6.25" style="7" customWidth="1"/>
    <col min="7933" max="7933" width="30" style="7" customWidth="1"/>
    <col min="7934" max="7934" width="15" style="7" customWidth="1"/>
    <col min="7935" max="7935" width="30" style="7" customWidth="1"/>
    <col min="7936" max="7936" width="15" style="7" customWidth="1"/>
    <col min="7937" max="8187" width="9" style="7"/>
    <col min="8188" max="8188" width="6.25" style="7" customWidth="1"/>
    <col min="8189" max="8189" width="30" style="7" customWidth="1"/>
    <col min="8190" max="8190" width="15" style="7" customWidth="1"/>
    <col min="8191" max="8191" width="30" style="7" customWidth="1"/>
    <col min="8192" max="8192" width="15" style="7" customWidth="1"/>
    <col min="8193" max="8443" width="9" style="7"/>
    <col min="8444" max="8444" width="6.25" style="7" customWidth="1"/>
    <col min="8445" max="8445" width="30" style="7" customWidth="1"/>
    <col min="8446" max="8446" width="15" style="7" customWidth="1"/>
    <col min="8447" max="8447" width="30" style="7" customWidth="1"/>
    <col min="8448" max="8448" width="15" style="7" customWidth="1"/>
    <col min="8449" max="8699" width="9" style="7"/>
    <col min="8700" max="8700" width="6.25" style="7" customWidth="1"/>
    <col min="8701" max="8701" width="30" style="7" customWidth="1"/>
    <col min="8702" max="8702" width="15" style="7" customWidth="1"/>
    <col min="8703" max="8703" width="30" style="7" customWidth="1"/>
    <col min="8704" max="8704" width="15" style="7" customWidth="1"/>
    <col min="8705" max="8955" width="9" style="7"/>
    <col min="8956" max="8956" width="6.25" style="7" customWidth="1"/>
    <col min="8957" max="8957" width="30" style="7" customWidth="1"/>
    <col min="8958" max="8958" width="15" style="7" customWidth="1"/>
    <col min="8959" max="8959" width="30" style="7" customWidth="1"/>
    <col min="8960" max="8960" width="15" style="7" customWidth="1"/>
    <col min="8961" max="9211" width="9" style="7"/>
    <col min="9212" max="9212" width="6.25" style="7" customWidth="1"/>
    <col min="9213" max="9213" width="30" style="7" customWidth="1"/>
    <col min="9214" max="9214" width="15" style="7" customWidth="1"/>
    <col min="9215" max="9215" width="30" style="7" customWidth="1"/>
    <col min="9216" max="9216" width="15" style="7" customWidth="1"/>
    <col min="9217" max="9467" width="9" style="7"/>
    <col min="9468" max="9468" width="6.25" style="7" customWidth="1"/>
    <col min="9469" max="9469" width="30" style="7" customWidth="1"/>
    <col min="9470" max="9470" width="15" style="7" customWidth="1"/>
    <col min="9471" max="9471" width="30" style="7" customWidth="1"/>
    <col min="9472" max="9472" width="15" style="7" customWidth="1"/>
    <col min="9473" max="9723" width="9" style="7"/>
    <col min="9724" max="9724" width="6.25" style="7" customWidth="1"/>
    <col min="9725" max="9725" width="30" style="7" customWidth="1"/>
    <col min="9726" max="9726" width="15" style="7" customWidth="1"/>
    <col min="9727" max="9727" width="30" style="7" customWidth="1"/>
    <col min="9728" max="9728" width="15" style="7" customWidth="1"/>
    <col min="9729" max="9979" width="9" style="7"/>
    <col min="9980" max="9980" width="6.25" style="7" customWidth="1"/>
    <col min="9981" max="9981" width="30" style="7" customWidth="1"/>
    <col min="9982" max="9982" width="15" style="7" customWidth="1"/>
    <col min="9983" max="9983" width="30" style="7" customWidth="1"/>
    <col min="9984" max="9984" width="15" style="7" customWidth="1"/>
    <col min="9985" max="10235" width="9" style="7"/>
    <col min="10236" max="10236" width="6.25" style="7" customWidth="1"/>
    <col min="10237" max="10237" width="30" style="7" customWidth="1"/>
    <col min="10238" max="10238" width="15" style="7" customWidth="1"/>
    <col min="10239" max="10239" width="30" style="7" customWidth="1"/>
    <col min="10240" max="10240" width="15" style="7" customWidth="1"/>
    <col min="10241" max="10491" width="9" style="7"/>
    <col min="10492" max="10492" width="6.25" style="7" customWidth="1"/>
    <col min="10493" max="10493" width="30" style="7" customWidth="1"/>
    <col min="10494" max="10494" width="15" style="7" customWidth="1"/>
    <col min="10495" max="10495" width="30" style="7" customWidth="1"/>
    <col min="10496" max="10496" width="15" style="7" customWidth="1"/>
    <col min="10497" max="10747" width="9" style="7"/>
    <col min="10748" max="10748" width="6.25" style="7" customWidth="1"/>
    <col min="10749" max="10749" width="30" style="7" customWidth="1"/>
    <col min="10750" max="10750" width="15" style="7" customWidth="1"/>
    <col min="10751" max="10751" width="30" style="7" customWidth="1"/>
    <col min="10752" max="10752" width="15" style="7" customWidth="1"/>
    <col min="10753" max="11003" width="9" style="7"/>
    <col min="11004" max="11004" width="6.25" style="7" customWidth="1"/>
    <col min="11005" max="11005" width="30" style="7" customWidth="1"/>
    <col min="11006" max="11006" width="15" style="7" customWidth="1"/>
    <col min="11007" max="11007" width="30" style="7" customWidth="1"/>
    <col min="11008" max="11008" width="15" style="7" customWidth="1"/>
    <col min="11009" max="11259" width="9" style="7"/>
    <col min="11260" max="11260" width="6.25" style="7" customWidth="1"/>
    <col min="11261" max="11261" width="30" style="7" customWidth="1"/>
    <col min="11262" max="11262" width="15" style="7" customWidth="1"/>
    <col min="11263" max="11263" width="30" style="7" customWidth="1"/>
    <col min="11264" max="11264" width="15" style="7" customWidth="1"/>
    <col min="11265" max="11515" width="9" style="7"/>
    <col min="11516" max="11516" width="6.25" style="7" customWidth="1"/>
    <col min="11517" max="11517" width="30" style="7" customWidth="1"/>
    <col min="11518" max="11518" width="15" style="7" customWidth="1"/>
    <col min="11519" max="11519" width="30" style="7" customWidth="1"/>
    <col min="11520" max="11520" width="15" style="7" customWidth="1"/>
    <col min="11521" max="11771" width="9" style="7"/>
    <col min="11772" max="11772" width="6.25" style="7" customWidth="1"/>
    <col min="11773" max="11773" width="30" style="7" customWidth="1"/>
    <col min="11774" max="11774" width="15" style="7" customWidth="1"/>
    <col min="11775" max="11775" width="30" style="7" customWidth="1"/>
    <col min="11776" max="11776" width="15" style="7" customWidth="1"/>
    <col min="11777" max="12027" width="9" style="7"/>
    <col min="12028" max="12028" width="6.25" style="7" customWidth="1"/>
    <col min="12029" max="12029" width="30" style="7" customWidth="1"/>
    <col min="12030" max="12030" width="15" style="7" customWidth="1"/>
    <col min="12031" max="12031" width="30" style="7" customWidth="1"/>
    <col min="12032" max="12032" width="15" style="7" customWidth="1"/>
    <col min="12033" max="12283" width="9" style="7"/>
    <col min="12284" max="12284" width="6.25" style="7" customWidth="1"/>
    <col min="12285" max="12285" width="30" style="7" customWidth="1"/>
    <col min="12286" max="12286" width="15" style="7" customWidth="1"/>
    <col min="12287" max="12287" width="30" style="7" customWidth="1"/>
    <col min="12288" max="12288" width="15" style="7" customWidth="1"/>
    <col min="12289" max="12539" width="9" style="7"/>
    <col min="12540" max="12540" width="6.25" style="7" customWidth="1"/>
    <col min="12541" max="12541" width="30" style="7" customWidth="1"/>
    <col min="12542" max="12542" width="15" style="7" customWidth="1"/>
    <col min="12543" max="12543" width="30" style="7" customWidth="1"/>
    <col min="12544" max="12544" width="15" style="7" customWidth="1"/>
    <col min="12545" max="12795" width="9" style="7"/>
    <col min="12796" max="12796" width="6.25" style="7" customWidth="1"/>
    <col min="12797" max="12797" width="30" style="7" customWidth="1"/>
    <col min="12798" max="12798" width="15" style="7" customWidth="1"/>
    <col min="12799" max="12799" width="30" style="7" customWidth="1"/>
    <col min="12800" max="12800" width="15" style="7" customWidth="1"/>
    <col min="12801" max="13051" width="9" style="7"/>
    <col min="13052" max="13052" width="6.25" style="7" customWidth="1"/>
    <col min="13053" max="13053" width="30" style="7" customWidth="1"/>
    <col min="13054" max="13054" width="15" style="7" customWidth="1"/>
    <col min="13055" max="13055" width="30" style="7" customWidth="1"/>
    <col min="13056" max="13056" width="15" style="7" customWidth="1"/>
    <col min="13057" max="13307" width="9" style="7"/>
    <col min="13308" max="13308" width="6.25" style="7" customWidth="1"/>
    <col min="13309" max="13309" width="30" style="7" customWidth="1"/>
    <col min="13310" max="13310" width="15" style="7" customWidth="1"/>
    <col min="13311" max="13311" width="30" style="7" customWidth="1"/>
    <col min="13312" max="13312" width="15" style="7" customWidth="1"/>
    <col min="13313" max="13563" width="9" style="7"/>
    <col min="13564" max="13564" width="6.25" style="7" customWidth="1"/>
    <col min="13565" max="13565" width="30" style="7" customWidth="1"/>
    <col min="13566" max="13566" width="15" style="7" customWidth="1"/>
    <col min="13567" max="13567" width="30" style="7" customWidth="1"/>
    <col min="13568" max="13568" width="15" style="7" customWidth="1"/>
    <col min="13569" max="13819" width="9" style="7"/>
    <col min="13820" max="13820" width="6.25" style="7" customWidth="1"/>
    <col min="13821" max="13821" width="30" style="7" customWidth="1"/>
    <col min="13822" max="13822" width="15" style="7" customWidth="1"/>
    <col min="13823" max="13823" width="30" style="7" customWidth="1"/>
    <col min="13824" max="13824" width="15" style="7" customWidth="1"/>
    <col min="13825" max="14075" width="9" style="7"/>
    <col min="14076" max="14076" width="6.25" style="7" customWidth="1"/>
    <col min="14077" max="14077" width="30" style="7" customWidth="1"/>
    <col min="14078" max="14078" width="15" style="7" customWidth="1"/>
    <col min="14079" max="14079" width="30" style="7" customWidth="1"/>
    <col min="14080" max="14080" width="15" style="7" customWidth="1"/>
    <col min="14081" max="14331" width="9" style="7"/>
    <col min="14332" max="14332" width="6.25" style="7" customWidth="1"/>
    <col min="14333" max="14333" width="30" style="7" customWidth="1"/>
    <col min="14334" max="14334" width="15" style="7" customWidth="1"/>
    <col min="14335" max="14335" width="30" style="7" customWidth="1"/>
    <col min="14336" max="14336" width="15" style="7" customWidth="1"/>
    <col min="14337" max="14587" width="9" style="7"/>
    <col min="14588" max="14588" width="6.25" style="7" customWidth="1"/>
    <col min="14589" max="14589" width="30" style="7" customWidth="1"/>
    <col min="14590" max="14590" width="15" style="7" customWidth="1"/>
    <col min="14591" max="14591" width="30" style="7" customWidth="1"/>
    <col min="14592" max="14592" width="15" style="7" customWidth="1"/>
    <col min="14593" max="14843" width="9" style="7"/>
    <col min="14844" max="14844" width="6.25" style="7" customWidth="1"/>
    <col min="14845" max="14845" width="30" style="7" customWidth="1"/>
    <col min="14846" max="14846" width="15" style="7" customWidth="1"/>
    <col min="14847" max="14847" width="30" style="7" customWidth="1"/>
    <col min="14848" max="14848" width="15" style="7" customWidth="1"/>
    <col min="14849" max="15099" width="9" style="7"/>
    <col min="15100" max="15100" width="6.25" style="7" customWidth="1"/>
    <col min="15101" max="15101" width="30" style="7" customWidth="1"/>
    <col min="15102" max="15102" width="15" style="7" customWidth="1"/>
    <col min="15103" max="15103" width="30" style="7" customWidth="1"/>
    <col min="15104" max="15104" width="15" style="7" customWidth="1"/>
    <col min="15105" max="15355" width="9" style="7"/>
    <col min="15356" max="15356" width="6.25" style="7" customWidth="1"/>
    <col min="15357" max="15357" width="30" style="7" customWidth="1"/>
    <col min="15358" max="15358" width="15" style="7" customWidth="1"/>
    <col min="15359" max="15359" width="30" style="7" customWidth="1"/>
    <col min="15360" max="15360" width="15" style="7" customWidth="1"/>
    <col min="15361" max="15611" width="9" style="7"/>
    <col min="15612" max="15612" width="6.25" style="7" customWidth="1"/>
    <col min="15613" max="15613" width="30" style="7" customWidth="1"/>
    <col min="15614" max="15614" width="15" style="7" customWidth="1"/>
    <col min="15615" max="15615" width="30" style="7" customWidth="1"/>
    <col min="15616" max="15616" width="15" style="7" customWidth="1"/>
    <col min="15617" max="15867" width="9" style="7"/>
    <col min="15868" max="15868" width="6.25" style="7" customWidth="1"/>
    <col min="15869" max="15869" width="30" style="7" customWidth="1"/>
    <col min="15870" max="15870" width="15" style="7" customWidth="1"/>
    <col min="15871" max="15871" width="30" style="7" customWidth="1"/>
    <col min="15872" max="15872" width="15" style="7" customWidth="1"/>
    <col min="15873" max="16123" width="9" style="7"/>
    <col min="16124" max="16124" width="6.25" style="7" customWidth="1"/>
    <col min="16125" max="16125" width="30" style="7" customWidth="1"/>
    <col min="16126" max="16126" width="15" style="7" customWidth="1"/>
    <col min="16127" max="16127" width="30" style="7" customWidth="1"/>
    <col min="16128" max="16128" width="15" style="7" customWidth="1"/>
    <col min="16129" max="16384" width="9" style="7"/>
  </cols>
  <sheetData>
    <row r="1" spans="1:7" s="1" customFormat="1" ht="34" customHeight="1">
      <c r="A1" s="50" t="s">
        <v>675</v>
      </c>
      <c r="B1" s="51"/>
      <c r="C1" s="51"/>
      <c r="D1" s="51"/>
      <c r="E1" s="51"/>
    </row>
    <row r="2" spans="1:7" s="1" customFormat="1" ht="13.6" customHeight="1">
      <c r="A2" s="52"/>
      <c r="B2" s="54" t="s">
        <v>0</v>
      </c>
      <c r="C2" s="51"/>
      <c r="D2" s="2" t="s">
        <v>1</v>
      </c>
      <c r="E2" s="2" t="s">
        <v>2</v>
      </c>
    </row>
    <row r="3" spans="1:7" s="1" customFormat="1" ht="13.6" customHeight="1">
      <c r="A3" s="51" t="s">
        <v>3</v>
      </c>
      <c r="B3" s="51" t="s">
        <v>4</v>
      </c>
      <c r="C3" s="51" t="s">
        <v>5</v>
      </c>
      <c r="D3" s="51" t="s">
        <v>6</v>
      </c>
      <c r="E3" s="51"/>
    </row>
    <row r="4" spans="1:7" s="1" customFormat="1" ht="13.6" customHeight="1">
      <c r="A4" s="51"/>
      <c r="B4" s="3" t="s">
        <v>7</v>
      </c>
      <c r="C4" s="3" t="s">
        <v>8</v>
      </c>
      <c r="D4" s="3" t="s">
        <v>7</v>
      </c>
      <c r="E4" s="3" t="s">
        <v>8</v>
      </c>
    </row>
    <row r="5" spans="1:7" s="1" customFormat="1" ht="13.6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</row>
    <row r="6" spans="1:7" ht="13.6" customHeight="1">
      <c r="A6" s="4">
        <f>ROW()</f>
        <v>6</v>
      </c>
      <c r="B6" s="5" t="s">
        <v>14</v>
      </c>
      <c r="C6" s="6">
        <f>1336912.52-1561-302.47-4604-20324</f>
        <v>1310121.05</v>
      </c>
      <c r="D6" s="5" t="s">
        <v>15</v>
      </c>
      <c r="E6" s="6">
        <f>1336912.52-1561-302.47-4604-20324</f>
        <v>1310121.05</v>
      </c>
    </row>
    <row r="7" spans="1:7" ht="13.6" customHeight="1">
      <c r="A7" s="4">
        <f>ROW()</f>
        <v>7</v>
      </c>
      <c r="B7" s="5" t="s">
        <v>16</v>
      </c>
      <c r="C7" s="6">
        <f>643578.52-1561-302.47-4604-20324+12</f>
        <v>616799.05000000005</v>
      </c>
      <c r="D7" s="5" t="s">
        <v>17</v>
      </c>
      <c r="E7" s="6">
        <f>83033.84-1561</f>
        <v>81472.84</v>
      </c>
    </row>
    <row r="8" spans="1:7" ht="13.6" customHeight="1">
      <c r="A8" s="4">
        <f>ROW()</f>
        <v>8</v>
      </c>
      <c r="B8" s="5" t="s">
        <v>18</v>
      </c>
      <c r="C8" s="6">
        <f>693334-12</f>
        <v>693322</v>
      </c>
      <c r="D8" s="5" t="s">
        <v>19</v>
      </c>
      <c r="E8" s="6">
        <v>0</v>
      </c>
    </row>
    <row r="9" spans="1:7" ht="13.6" customHeight="1">
      <c r="A9" s="4">
        <f>ROW()</f>
        <v>9</v>
      </c>
      <c r="B9" s="5" t="s">
        <v>20</v>
      </c>
      <c r="C9" s="6">
        <v>0</v>
      </c>
      <c r="D9" s="5" t="s">
        <v>21</v>
      </c>
      <c r="E9" s="6">
        <v>575.41999999999996</v>
      </c>
    </row>
    <row r="10" spans="1:7" ht="13.6" customHeight="1">
      <c r="A10" s="4">
        <f>ROW()</f>
        <v>10</v>
      </c>
      <c r="B10" s="5" t="s">
        <v>22</v>
      </c>
      <c r="C10" s="47">
        <v>0</v>
      </c>
      <c r="D10" s="48" t="s">
        <v>23</v>
      </c>
      <c r="E10" s="47">
        <v>0</v>
      </c>
      <c r="F10" s="49"/>
      <c r="G10" s="49"/>
    </row>
    <row r="11" spans="1:7" ht="13.6" customHeight="1">
      <c r="A11" s="4">
        <f>ROW()</f>
        <v>11</v>
      </c>
      <c r="B11" s="5" t="s">
        <v>16</v>
      </c>
      <c r="C11" s="47">
        <v>0</v>
      </c>
      <c r="D11" s="48" t="s">
        <v>24</v>
      </c>
      <c r="E11" s="47">
        <v>32137</v>
      </c>
      <c r="F11" s="49"/>
      <c r="G11" s="49"/>
    </row>
    <row r="12" spans="1:7" ht="13.6" customHeight="1">
      <c r="A12" s="4">
        <f>ROW()</f>
        <v>12</v>
      </c>
      <c r="B12" s="5" t="s">
        <v>18</v>
      </c>
      <c r="C12" s="47">
        <v>0</v>
      </c>
      <c r="D12" s="48" t="s">
        <v>25</v>
      </c>
      <c r="E12" s="47">
        <v>9986</v>
      </c>
      <c r="F12" s="49"/>
      <c r="G12" s="49"/>
    </row>
    <row r="13" spans="1:7" ht="13.6" customHeight="1">
      <c r="A13" s="4">
        <f>ROW()</f>
        <v>13</v>
      </c>
      <c r="B13" s="5" t="s">
        <v>20</v>
      </c>
      <c r="C13" s="47">
        <v>0</v>
      </c>
      <c r="D13" s="48" t="s">
        <v>26</v>
      </c>
      <c r="E13" s="47">
        <v>3363.38</v>
      </c>
      <c r="F13" s="49"/>
      <c r="G13" s="49"/>
    </row>
    <row r="14" spans="1:7" ht="13.6" customHeight="1">
      <c r="A14" s="4">
        <f>ROW()</f>
        <v>14</v>
      </c>
      <c r="C14" s="47">
        <v>0</v>
      </c>
      <c r="D14" s="48" t="s">
        <v>27</v>
      </c>
      <c r="E14" s="47">
        <v>43825.24</v>
      </c>
      <c r="F14" s="49"/>
      <c r="G14" s="49"/>
    </row>
    <row r="15" spans="1:7" ht="13.6" customHeight="1">
      <c r="A15" s="4">
        <f>ROW()</f>
        <v>15</v>
      </c>
      <c r="C15" s="47">
        <v>0</v>
      </c>
      <c r="D15" s="48" t="s">
        <v>28</v>
      </c>
      <c r="E15" s="47">
        <v>0</v>
      </c>
      <c r="F15" s="49"/>
      <c r="G15" s="49"/>
    </row>
    <row r="16" spans="1:7" ht="13.6" customHeight="1">
      <c r="A16" s="4">
        <f>ROW()</f>
        <v>16</v>
      </c>
      <c r="C16" s="47">
        <v>0</v>
      </c>
      <c r="D16" s="48" t="s">
        <v>29</v>
      </c>
      <c r="E16" s="47">
        <v>49473</v>
      </c>
      <c r="F16" s="49"/>
      <c r="G16" s="49"/>
    </row>
    <row r="17" spans="1:7" ht="13.6" customHeight="1">
      <c r="A17" s="4">
        <f>ROW()</f>
        <v>17</v>
      </c>
      <c r="C17" s="47">
        <v>0</v>
      </c>
      <c r="D17" s="48" t="s">
        <v>30</v>
      </c>
      <c r="E17" s="47">
        <v>13268</v>
      </c>
      <c r="F17" s="49"/>
      <c r="G17" s="49"/>
    </row>
    <row r="18" spans="1:7" ht="13.6" customHeight="1">
      <c r="A18" s="4">
        <f>ROW()</f>
        <v>18</v>
      </c>
      <c r="C18" s="47">
        <v>0</v>
      </c>
      <c r="D18" s="48" t="s">
        <v>31</v>
      </c>
      <c r="E18" s="47">
        <f>470167.54-800</f>
        <v>469367.54</v>
      </c>
      <c r="F18" s="49"/>
      <c r="G18" s="49"/>
    </row>
    <row r="19" spans="1:7" ht="13.6" customHeight="1">
      <c r="A19" s="4">
        <f>ROW()</f>
        <v>19</v>
      </c>
      <c r="C19" s="47">
        <v>0</v>
      </c>
      <c r="D19" s="48" t="s">
        <v>32</v>
      </c>
      <c r="E19" s="47">
        <v>89842.1</v>
      </c>
      <c r="F19" s="49"/>
      <c r="G19" s="49"/>
    </row>
    <row r="20" spans="1:7" ht="13.6" customHeight="1">
      <c r="A20" s="4">
        <f>ROW()</f>
        <v>20</v>
      </c>
      <c r="C20" s="47">
        <v>0</v>
      </c>
      <c r="D20" s="48" t="s">
        <v>33</v>
      </c>
      <c r="E20" s="47">
        <v>12492</v>
      </c>
      <c r="F20" s="49"/>
      <c r="G20" s="49"/>
    </row>
    <row r="21" spans="1:7" ht="13.6" customHeight="1">
      <c r="A21" s="4">
        <f>ROW()</f>
        <v>21</v>
      </c>
      <c r="C21" s="47">
        <v>0</v>
      </c>
      <c r="D21" s="48" t="s">
        <v>34</v>
      </c>
      <c r="E21" s="47">
        <v>14435</v>
      </c>
      <c r="F21" s="49"/>
      <c r="G21" s="49"/>
    </row>
    <row r="22" spans="1:7" ht="13.6" customHeight="1">
      <c r="A22" s="4">
        <f>ROW()</f>
        <v>22</v>
      </c>
      <c r="C22" s="47">
        <v>0</v>
      </c>
      <c r="D22" s="48" t="s">
        <v>35</v>
      </c>
      <c r="E22" s="47">
        <v>96</v>
      </c>
      <c r="F22" s="49"/>
      <c r="G22" s="49"/>
    </row>
    <row r="23" spans="1:7" ht="13.6" customHeight="1">
      <c r="A23" s="4">
        <f>ROW()</f>
        <v>23</v>
      </c>
      <c r="C23" s="47">
        <v>0</v>
      </c>
      <c r="D23" s="48" t="s">
        <v>36</v>
      </c>
      <c r="E23" s="47">
        <v>160</v>
      </c>
      <c r="F23" s="49"/>
      <c r="G23" s="49"/>
    </row>
    <row r="24" spans="1:7" ht="13.6" customHeight="1">
      <c r="A24" s="4">
        <f>ROW()</f>
        <v>24</v>
      </c>
      <c r="C24" s="47">
        <v>0</v>
      </c>
      <c r="D24" s="48" t="s">
        <v>37</v>
      </c>
      <c r="E24" s="47">
        <v>0</v>
      </c>
      <c r="F24" s="49"/>
      <c r="G24" s="49"/>
    </row>
    <row r="25" spans="1:7" ht="13.6" customHeight="1">
      <c r="A25" s="4">
        <f>ROW()</f>
        <v>25</v>
      </c>
      <c r="C25" s="47">
        <v>0</v>
      </c>
      <c r="D25" s="48" t="s">
        <v>38</v>
      </c>
      <c r="E25" s="47">
        <f>7467-302.47-100</f>
        <v>7064.53</v>
      </c>
      <c r="F25" s="49"/>
      <c r="G25" s="49"/>
    </row>
    <row r="26" spans="1:7" ht="13.6" customHeight="1">
      <c r="A26" s="4">
        <f>ROW()</f>
        <v>26</v>
      </c>
      <c r="C26" s="47">
        <v>0</v>
      </c>
      <c r="D26" s="48" t="s">
        <v>39</v>
      </c>
      <c r="E26" s="47">
        <f>22671-3019</f>
        <v>19652</v>
      </c>
      <c r="F26" s="49"/>
      <c r="G26" s="49"/>
    </row>
    <row r="27" spans="1:7" ht="13.6" customHeight="1">
      <c r="A27" s="4">
        <f>ROW()</f>
        <v>27</v>
      </c>
      <c r="C27" s="47">
        <v>0</v>
      </c>
      <c r="D27" s="48" t="s">
        <v>40</v>
      </c>
      <c r="E27" s="47">
        <v>98</v>
      </c>
      <c r="F27" s="49"/>
      <c r="G27" s="49"/>
    </row>
    <row r="28" spans="1:7" ht="13.6" customHeight="1">
      <c r="A28" s="4">
        <f>ROW()</f>
        <v>28</v>
      </c>
      <c r="C28" s="47">
        <v>0</v>
      </c>
      <c r="D28" s="48" t="s">
        <v>41</v>
      </c>
      <c r="E28" s="47">
        <v>0</v>
      </c>
      <c r="F28" s="49"/>
      <c r="G28" s="49"/>
    </row>
    <row r="29" spans="1:7" ht="13.6" customHeight="1">
      <c r="A29" s="4">
        <f>ROW()</f>
        <v>29</v>
      </c>
      <c r="C29" s="47">
        <v>0</v>
      </c>
      <c r="D29" s="48" t="s">
        <v>42</v>
      </c>
      <c r="E29" s="47">
        <f>4082-685</f>
        <v>3397</v>
      </c>
      <c r="F29" s="49"/>
      <c r="G29" s="49"/>
    </row>
    <row r="30" spans="1:7" ht="13.6" customHeight="1">
      <c r="A30" s="4">
        <f>ROW()</f>
        <v>30</v>
      </c>
      <c r="C30" s="47">
        <v>0</v>
      </c>
      <c r="D30" s="48" t="s">
        <v>43</v>
      </c>
      <c r="E30" s="47">
        <v>0</v>
      </c>
      <c r="F30" s="49"/>
      <c r="G30" s="49"/>
    </row>
    <row r="31" spans="1:7" ht="13.6" customHeight="1">
      <c r="A31" s="4">
        <f>ROW()</f>
        <v>31</v>
      </c>
      <c r="C31" s="47">
        <v>0</v>
      </c>
      <c r="D31" s="48" t="s">
        <v>44</v>
      </c>
      <c r="E31" s="47">
        <v>451</v>
      </c>
      <c r="F31" s="49"/>
      <c r="G31" s="49"/>
    </row>
    <row r="32" spans="1:7" ht="13.6" customHeight="1">
      <c r="A32" s="4">
        <f>ROW()</f>
        <v>32</v>
      </c>
      <c r="C32" s="47">
        <v>0</v>
      </c>
      <c r="D32" s="48" t="s">
        <v>45</v>
      </c>
      <c r="E32" s="47">
        <f>27479-20324</f>
        <v>7155</v>
      </c>
      <c r="F32" s="49"/>
      <c r="G32" s="49"/>
    </row>
    <row r="33" spans="1:7" ht="13.6" customHeight="1">
      <c r="A33" s="4">
        <f>ROW()</f>
        <v>33</v>
      </c>
      <c r="C33" s="47">
        <v>0</v>
      </c>
      <c r="D33" s="48" t="s">
        <v>46</v>
      </c>
      <c r="E33" s="47">
        <v>0</v>
      </c>
      <c r="F33" s="49"/>
      <c r="G33" s="49"/>
    </row>
    <row r="34" spans="1:7" ht="13.6" customHeight="1">
      <c r="A34" s="4">
        <f>ROW()</f>
        <v>34</v>
      </c>
      <c r="C34" s="47">
        <v>0</v>
      </c>
      <c r="D34" s="48" t="s">
        <v>47</v>
      </c>
      <c r="E34" s="47">
        <v>446790</v>
      </c>
      <c r="F34" s="49"/>
      <c r="G34" s="49"/>
    </row>
    <row r="35" spans="1:7" ht="13.6" customHeight="1">
      <c r="A35" s="4">
        <f>ROW()</f>
        <v>35</v>
      </c>
      <c r="C35" s="47">
        <v>0</v>
      </c>
      <c r="D35" s="48" t="s">
        <v>48</v>
      </c>
      <c r="E35" s="47">
        <v>5020</v>
      </c>
      <c r="F35" s="49"/>
      <c r="G35" s="49"/>
    </row>
    <row r="36" spans="1:7" ht="13.6" customHeight="1">
      <c r="A36" s="4">
        <f>ROW()</f>
        <v>36</v>
      </c>
      <c r="C36" s="47">
        <v>0</v>
      </c>
      <c r="D36" s="48" t="s">
        <v>49</v>
      </c>
      <c r="E36" s="47">
        <v>0</v>
      </c>
      <c r="F36" s="49"/>
      <c r="G36" s="49"/>
    </row>
    <row r="37" spans="1:7" ht="13.6" customHeight="1">
      <c r="A37" s="4">
        <f>ROW()</f>
        <v>37</v>
      </c>
      <c r="C37" s="47">
        <v>0</v>
      </c>
      <c r="D37" s="48" t="s">
        <v>50</v>
      </c>
      <c r="E37" s="47">
        <v>0</v>
      </c>
      <c r="F37" s="49"/>
      <c r="G37" s="49"/>
    </row>
    <row r="38" spans="1:7" ht="13.6" customHeight="1">
      <c r="A38" s="4">
        <f>ROW()</f>
        <v>38</v>
      </c>
      <c r="B38" s="5" t="s">
        <v>51</v>
      </c>
      <c r="C38" s="47">
        <f>1336912.52-1561-302.47-4604-20324</f>
        <v>1310121.05</v>
      </c>
      <c r="D38" s="48" t="s">
        <v>52</v>
      </c>
      <c r="E38" s="47">
        <f>1336912.52-1561-302.47-4604-20324</f>
        <v>1310121.05</v>
      </c>
      <c r="F38" s="49"/>
      <c r="G38" s="49"/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G248"/>
  <sheetViews>
    <sheetView workbookViewId="0">
      <pane xSplit="2" ySplit="5" topLeftCell="C228" activePane="bottomRight" state="frozen"/>
      <selection pane="topRight" activeCell="C1" sqref="C1"/>
      <selection pane="bottomLeft" activeCell="A6" sqref="A6"/>
      <selection pane="bottomRight" activeCell="H20" sqref="H20"/>
    </sheetView>
  </sheetViews>
  <sheetFormatPr defaultRowHeight="13.6" customHeight="1"/>
  <cols>
    <col min="1" max="1" width="6.25" style="4" customWidth="1"/>
    <col min="2" max="2" width="7.5" style="8" customWidth="1"/>
    <col min="3" max="3" width="39.5" style="8" customWidth="1"/>
    <col min="4" max="6" width="15" style="9" customWidth="1"/>
    <col min="7" max="7" width="25" style="8" customWidth="1"/>
    <col min="8" max="248" width="9" style="7"/>
    <col min="249" max="249" width="6.25" style="7" customWidth="1"/>
    <col min="250" max="250" width="7.5" style="7" customWidth="1"/>
    <col min="251" max="251" width="39.5" style="7" customWidth="1"/>
    <col min="252" max="254" width="15" style="7" customWidth="1"/>
    <col min="255" max="255" width="25" style="7" customWidth="1"/>
    <col min="256" max="504" width="9" style="7"/>
    <col min="505" max="505" width="6.25" style="7" customWidth="1"/>
    <col min="506" max="506" width="7.5" style="7" customWidth="1"/>
    <col min="507" max="507" width="39.5" style="7" customWidth="1"/>
    <col min="508" max="510" width="15" style="7" customWidth="1"/>
    <col min="511" max="511" width="25" style="7" customWidth="1"/>
    <col min="512" max="760" width="9" style="7"/>
    <col min="761" max="761" width="6.25" style="7" customWidth="1"/>
    <col min="762" max="762" width="7.5" style="7" customWidth="1"/>
    <col min="763" max="763" width="39.5" style="7" customWidth="1"/>
    <col min="764" max="766" width="15" style="7" customWidth="1"/>
    <col min="767" max="767" width="25" style="7" customWidth="1"/>
    <col min="768" max="1016" width="9" style="7"/>
    <col min="1017" max="1017" width="6.25" style="7" customWidth="1"/>
    <col min="1018" max="1018" width="7.5" style="7" customWidth="1"/>
    <col min="1019" max="1019" width="39.5" style="7" customWidth="1"/>
    <col min="1020" max="1022" width="15" style="7" customWidth="1"/>
    <col min="1023" max="1023" width="25" style="7" customWidth="1"/>
    <col min="1024" max="1272" width="9" style="7"/>
    <col min="1273" max="1273" width="6.25" style="7" customWidth="1"/>
    <col min="1274" max="1274" width="7.5" style="7" customWidth="1"/>
    <col min="1275" max="1275" width="39.5" style="7" customWidth="1"/>
    <col min="1276" max="1278" width="15" style="7" customWidth="1"/>
    <col min="1279" max="1279" width="25" style="7" customWidth="1"/>
    <col min="1280" max="1528" width="9" style="7"/>
    <col min="1529" max="1529" width="6.25" style="7" customWidth="1"/>
    <col min="1530" max="1530" width="7.5" style="7" customWidth="1"/>
    <col min="1531" max="1531" width="39.5" style="7" customWidth="1"/>
    <col min="1532" max="1534" width="15" style="7" customWidth="1"/>
    <col min="1535" max="1535" width="25" style="7" customWidth="1"/>
    <col min="1536" max="1784" width="9" style="7"/>
    <col min="1785" max="1785" width="6.25" style="7" customWidth="1"/>
    <col min="1786" max="1786" width="7.5" style="7" customWidth="1"/>
    <col min="1787" max="1787" width="39.5" style="7" customWidth="1"/>
    <col min="1788" max="1790" width="15" style="7" customWidth="1"/>
    <col min="1791" max="1791" width="25" style="7" customWidth="1"/>
    <col min="1792" max="2040" width="9" style="7"/>
    <col min="2041" max="2041" width="6.25" style="7" customWidth="1"/>
    <col min="2042" max="2042" width="7.5" style="7" customWidth="1"/>
    <col min="2043" max="2043" width="39.5" style="7" customWidth="1"/>
    <col min="2044" max="2046" width="15" style="7" customWidth="1"/>
    <col min="2047" max="2047" width="25" style="7" customWidth="1"/>
    <col min="2048" max="2296" width="9" style="7"/>
    <col min="2297" max="2297" width="6.25" style="7" customWidth="1"/>
    <col min="2298" max="2298" width="7.5" style="7" customWidth="1"/>
    <col min="2299" max="2299" width="39.5" style="7" customWidth="1"/>
    <col min="2300" max="2302" width="15" style="7" customWidth="1"/>
    <col min="2303" max="2303" width="25" style="7" customWidth="1"/>
    <col min="2304" max="2552" width="9" style="7"/>
    <col min="2553" max="2553" width="6.25" style="7" customWidth="1"/>
    <col min="2554" max="2554" width="7.5" style="7" customWidth="1"/>
    <col min="2555" max="2555" width="39.5" style="7" customWidth="1"/>
    <col min="2556" max="2558" width="15" style="7" customWidth="1"/>
    <col min="2559" max="2559" width="25" style="7" customWidth="1"/>
    <col min="2560" max="2808" width="9" style="7"/>
    <col min="2809" max="2809" width="6.25" style="7" customWidth="1"/>
    <col min="2810" max="2810" width="7.5" style="7" customWidth="1"/>
    <col min="2811" max="2811" width="39.5" style="7" customWidth="1"/>
    <col min="2812" max="2814" width="15" style="7" customWidth="1"/>
    <col min="2815" max="2815" width="25" style="7" customWidth="1"/>
    <col min="2816" max="3064" width="9" style="7"/>
    <col min="3065" max="3065" width="6.25" style="7" customWidth="1"/>
    <col min="3066" max="3066" width="7.5" style="7" customWidth="1"/>
    <col min="3067" max="3067" width="39.5" style="7" customWidth="1"/>
    <col min="3068" max="3070" width="15" style="7" customWidth="1"/>
    <col min="3071" max="3071" width="25" style="7" customWidth="1"/>
    <col min="3072" max="3320" width="9" style="7"/>
    <col min="3321" max="3321" width="6.25" style="7" customWidth="1"/>
    <col min="3322" max="3322" width="7.5" style="7" customWidth="1"/>
    <col min="3323" max="3323" width="39.5" style="7" customWidth="1"/>
    <col min="3324" max="3326" width="15" style="7" customWidth="1"/>
    <col min="3327" max="3327" width="25" style="7" customWidth="1"/>
    <col min="3328" max="3576" width="9" style="7"/>
    <col min="3577" max="3577" width="6.25" style="7" customWidth="1"/>
    <col min="3578" max="3578" width="7.5" style="7" customWidth="1"/>
    <col min="3579" max="3579" width="39.5" style="7" customWidth="1"/>
    <col min="3580" max="3582" width="15" style="7" customWidth="1"/>
    <col min="3583" max="3583" width="25" style="7" customWidth="1"/>
    <col min="3584" max="3832" width="9" style="7"/>
    <col min="3833" max="3833" width="6.25" style="7" customWidth="1"/>
    <col min="3834" max="3834" width="7.5" style="7" customWidth="1"/>
    <col min="3835" max="3835" width="39.5" style="7" customWidth="1"/>
    <col min="3836" max="3838" width="15" style="7" customWidth="1"/>
    <col min="3839" max="3839" width="25" style="7" customWidth="1"/>
    <col min="3840" max="4088" width="9" style="7"/>
    <col min="4089" max="4089" width="6.25" style="7" customWidth="1"/>
    <col min="4090" max="4090" width="7.5" style="7" customWidth="1"/>
    <col min="4091" max="4091" width="39.5" style="7" customWidth="1"/>
    <col min="4092" max="4094" width="15" style="7" customWidth="1"/>
    <col min="4095" max="4095" width="25" style="7" customWidth="1"/>
    <col min="4096" max="4344" width="9" style="7"/>
    <col min="4345" max="4345" width="6.25" style="7" customWidth="1"/>
    <col min="4346" max="4346" width="7.5" style="7" customWidth="1"/>
    <col min="4347" max="4347" width="39.5" style="7" customWidth="1"/>
    <col min="4348" max="4350" width="15" style="7" customWidth="1"/>
    <col min="4351" max="4351" width="25" style="7" customWidth="1"/>
    <col min="4352" max="4600" width="9" style="7"/>
    <col min="4601" max="4601" width="6.25" style="7" customWidth="1"/>
    <col min="4602" max="4602" width="7.5" style="7" customWidth="1"/>
    <col min="4603" max="4603" width="39.5" style="7" customWidth="1"/>
    <col min="4604" max="4606" width="15" style="7" customWidth="1"/>
    <col min="4607" max="4607" width="25" style="7" customWidth="1"/>
    <col min="4608" max="4856" width="9" style="7"/>
    <col min="4857" max="4857" width="6.25" style="7" customWidth="1"/>
    <col min="4858" max="4858" width="7.5" style="7" customWidth="1"/>
    <col min="4859" max="4859" width="39.5" style="7" customWidth="1"/>
    <col min="4860" max="4862" width="15" style="7" customWidth="1"/>
    <col min="4863" max="4863" width="25" style="7" customWidth="1"/>
    <col min="4864" max="5112" width="9" style="7"/>
    <col min="5113" max="5113" width="6.25" style="7" customWidth="1"/>
    <col min="5114" max="5114" width="7.5" style="7" customWidth="1"/>
    <col min="5115" max="5115" width="39.5" style="7" customWidth="1"/>
    <col min="5116" max="5118" width="15" style="7" customWidth="1"/>
    <col min="5119" max="5119" width="25" style="7" customWidth="1"/>
    <col min="5120" max="5368" width="9" style="7"/>
    <col min="5369" max="5369" width="6.25" style="7" customWidth="1"/>
    <col min="5370" max="5370" width="7.5" style="7" customWidth="1"/>
    <col min="5371" max="5371" width="39.5" style="7" customWidth="1"/>
    <col min="5372" max="5374" width="15" style="7" customWidth="1"/>
    <col min="5375" max="5375" width="25" style="7" customWidth="1"/>
    <col min="5376" max="5624" width="9" style="7"/>
    <col min="5625" max="5625" width="6.25" style="7" customWidth="1"/>
    <col min="5626" max="5626" width="7.5" style="7" customWidth="1"/>
    <col min="5627" max="5627" width="39.5" style="7" customWidth="1"/>
    <col min="5628" max="5630" width="15" style="7" customWidth="1"/>
    <col min="5631" max="5631" width="25" style="7" customWidth="1"/>
    <col min="5632" max="5880" width="9" style="7"/>
    <col min="5881" max="5881" width="6.25" style="7" customWidth="1"/>
    <col min="5882" max="5882" width="7.5" style="7" customWidth="1"/>
    <col min="5883" max="5883" width="39.5" style="7" customWidth="1"/>
    <col min="5884" max="5886" width="15" style="7" customWidth="1"/>
    <col min="5887" max="5887" width="25" style="7" customWidth="1"/>
    <col min="5888" max="6136" width="9" style="7"/>
    <col min="6137" max="6137" width="6.25" style="7" customWidth="1"/>
    <col min="6138" max="6138" width="7.5" style="7" customWidth="1"/>
    <col min="6139" max="6139" width="39.5" style="7" customWidth="1"/>
    <col min="6140" max="6142" width="15" style="7" customWidth="1"/>
    <col min="6143" max="6143" width="25" style="7" customWidth="1"/>
    <col min="6144" max="6392" width="9" style="7"/>
    <col min="6393" max="6393" width="6.25" style="7" customWidth="1"/>
    <col min="6394" max="6394" width="7.5" style="7" customWidth="1"/>
    <col min="6395" max="6395" width="39.5" style="7" customWidth="1"/>
    <col min="6396" max="6398" width="15" style="7" customWidth="1"/>
    <col min="6399" max="6399" width="25" style="7" customWidth="1"/>
    <col min="6400" max="6648" width="9" style="7"/>
    <col min="6649" max="6649" width="6.25" style="7" customWidth="1"/>
    <col min="6650" max="6650" width="7.5" style="7" customWidth="1"/>
    <col min="6651" max="6651" width="39.5" style="7" customWidth="1"/>
    <col min="6652" max="6654" width="15" style="7" customWidth="1"/>
    <col min="6655" max="6655" width="25" style="7" customWidth="1"/>
    <col min="6656" max="6904" width="9" style="7"/>
    <col min="6905" max="6905" width="6.25" style="7" customWidth="1"/>
    <col min="6906" max="6906" width="7.5" style="7" customWidth="1"/>
    <col min="6907" max="6907" width="39.5" style="7" customWidth="1"/>
    <col min="6908" max="6910" width="15" style="7" customWidth="1"/>
    <col min="6911" max="6911" width="25" style="7" customWidth="1"/>
    <col min="6912" max="7160" width="9" style="7"/>
    <col min="7161" max="7161" width="6.25" style="7" customWidth="1"/>
    <col min="7162" max="7162" width="7.5" style="7" customWidth="1"/>
    <col min="7163" max="7163" width="39.5" style="7" customWidth="1"/>
    <col min="7164" max="7166" width="15" style="7" customWidth="1"/>
    <col min="7167" max="7167" width="25" style="7" customWidth="1"/>
    <col min="7168" max="7416" width="9" style="7"/>
    <col min="7417" max="7417" width="6.25" style="7" customWidth="1"/>
    <col min="7418" max="7418" width="7.5" style="7" customWidth="1"/>
    <col min="7419" max="7419" width="39.5" style="7" customWidth="1"/>
    <col min="7420" max="7422" width="15" style="7" customWidth="1"/>
    <col min="7423" max="7423" width="25" style="7" customWidth="1"/>
    <col min="7424" max="7672" width="9" style="7"/>
    <col min="7673" max="7673" width="6.25" style="7" customWidth="1"/>
    <col min="7674" max="7674" width="7.5" style="7" customWidth="1"/>
    <col min="7675" max="7675" width="39.5" style="7" customWidth="1"/>
    <col min="7676" max="7678" width="15" style="7" customWidth="1"/>
    <col min="7679" max="7679" width="25" style="7" customWidth="1"/>
    <col min="7680" max="7928" width="9" style="7"/>
    <col min="7929" max="7929" width="6.25" style="7" customWidth="1"/>
    <col min="7930" max="7930" width="7.5" style="7" customWidth="1"/>
    <col min="7931" max="7931" width="39.5" style="7" customWidth="1"/>
    <col min="7932" max="7934" width="15" style="7" customWidth="1"/>
    <col min="7935" max="7935" width="25" style="7" customWidth="1"/>
    <col min="7936" max="8184" width="9" style="7"/>
    <col min="8185" max="8185" width="6.25" style="7" customWidth="1"/>
    <col min="8186" max="8186" width="7.5" style="7" customWidth="1"/>
    <col min="8187" max="8187" width="39.5" style="7" customWidth="1"/>
    <col min="8188" max="8190" width="15" style="7" customWidth="1"/>
    <col min="8191" max="8191" width="25" style="7" customWidth="1"/>
    <col min="8192" max="8440" width="9" style="7"/>
    <col min="8441" max="8441" width="6.25" style="7" customWidth="1"/>
    <col min="8442" max="8442" width="7.5" style="7" customWidth="1"/>
    <col min="8443" max="8443" width="39.5" style="7" customWidth="1"/>
    <col min="8444" max="8446" width="15" style="7" customWidth="1"/>
    <col min="8447" max="8447" width="25" style="7" customWidth="1"/>
    <col min="8448" max="8696" width="9" style="7"/>
    <col min="8697" max="8697" width="6.25" style="7" customWidth="1"/>
    <col min="8698" max="8698" width="7.5" style="7" customWidth="1"/>
    <col min="8699" max="8699" width="39.5" style="7" customWidth="1"/>
    <col min="8700" max="8702" width="15" style="7" customWidth="1"/>
    <col min="8703" max="8703" width="25" style="7" customWidth="1"/>
    <col min="8704" max="8952" width="9" style="7"/>
    <col min="8953" max="8953" width="6.25" style="7" customWidth="1"/>
    <col min="8954" max="8954" width="7.5" style="7" customWidth="1"/>
    <col min="8955" max="8955" width="39.5" style="7" customWidth="1"/>
    <col min="8956" max="8958" width="15" style="7" customWidth="1"/>
    <col min="8959" max="8959" width="25" style="7" customWidth="1"/>
    <col min="8960" max="9208" width="9" style="7"/>
    <col min="9209" max="9209" width="6.25" style="7" customWidth="1"/>
    <col min="9210" max="9210" width="7.5" style="7" customWidth="1"/>
    <col min="9211" max="9211" width="39.5" style="7" customWidth="1"/>
    <col min="9212" max="9214" width="15" style="7" customWidth="1"/>
    <col min="9215" max="9215" width="25" style="7" customWidth="1"/>
    <col min="9216" max="9464" width="9" style="7"/>
    <col min="9465" max="9465" width="6.25" style="7" customWidth="1"/>
    <col min="9466" max="9466" width="7.5" style="7" customWidth="1"/>
    <col min="9467" max="9467" width="39.5" style="7" customWidth="1"/>
    <col min="9468" max="9470" width="15" style="7" customWidth="1"/>
    <col min="9471" max="9471" width="25" style="7" customWidth="1"/>
    <col min="9472" max="9720" width="9" style="7"/>
    <col min="9721" max="9721" width="6.25" style="7" customWidth="1"/>
    <col min="9722" max="9722" width="7.5" style="7" customWidth="1"/>
    <col min="9723" max="9723" width="39.5" style="7" customWidth="1"/>
    <col min="9724" max="9726" width="15" style="7" customWidth="1"/>
    <col min="9727" max="9727" width="25" style="7" customWidth="1"/>
    <col min="9728" max="9976" width="9" style="7"/>
    <col min="9977" max="9977" width="6.25" style="7" customWidth="1"/>
    <col min="9978" max="9978" width="7.5" style="7" customWidth="1"/>
    <col min="9979" max="9979" width="39.5" style="7" customWidth="1"/>
    <col min="9980" max="9982" width="15" style="7" customWidth="1"/>
    <col min="9983" max="9983" width="25" style="7" customWidth="1"/>
    <col min="9984" max="10232" width="9" style="7"/>
    <col min="10233" max="10233" width="6.25" style="7" customWidth="1"/>
    <col min="10234" max="10234" width="7.5" style="7" customWidth="1"/>
    <col min="10235" max="10235" width="39.5" style="7" customWidth="1"/>
    <col min="10236" max="10238" width="15" style="7" customWidth="1"/>
    <col min="10239" max="10239" width="25" style="7" customWidth="1"/>
    <col min="10240" max="10488" width="9" style="7"/>
    <col min="10489" max="10489" width="6.25" style="7" customWidth="1"/>
    <col min="10490" max="10490" width="7.5" style="7" customWidth="1"/>
    <col min="10491" max="10491" width="39.5" style="7" customWidth="1"/>
    <col min="10492" max="10494" width="15" style="7" customWidth="1"/>
    <col min="10495" max="10495" width="25" style="7" customWidth="1"/>
    <col min="10496" max="10744" width="9" style="7"/>
    <col min="10745" max="10745" width="6.25" style="7" customWidth="1"/>
    <col min="10746" max="10746" width="7.5" style="7" customWidth="1"/>
    <col min="10747" max="10747" width="39.5" style="7" customWidth="1"/>
    <col min="10748" max="10750" width="15" style="7" customWidth="1"/>
    <col min="10751" max="10751" width="25" style="7" customWidth="1"/>
    <col min="10752" max="11000" width="9" style="7"/>
    <col min="11001" max="11001" width="6.25" style="7" customWidth="1"/>
    <col min="11002" max="11002" width="7.5" style="7" customWidth="1"/>
    <col min="11003" max="11003" width="39.5" style="7" customWidth="1"/>
    <col min="11004" max="11006" width="15" style="7" customWidth="1"/>
    <col min="11007" max="11007" width="25" style="7" customWidth="1"/>
    <col min="11008" max="11256" width="9" style="7"/>
    <col min="11257" max="11257" width="6.25" style="7" customWidth="1"/>
    <col min="11258" max="11258" width="7.5" style="7" customWidth="1"/>
    <col min="11259" max="11259" width="39.5" style="7" customWidth="1"/>
    <col min="11260" max="11262" width="15" style="7" customWidth="1"/>
    <col min="11263" max="11263" width="25" style="7" customWidth="1"/>
    <col min="11264" max="11512" width="9" style="7"/>
    <col min="11513" max="11513" width="6.25" style="7" customWidth="1"/>
    <col min="11514" max="11514" width="7.5" style="7" customWidth="1"/>
    <col min="11515" max="11515" width="39.5" style="7" customWidth="1"/>
    <col min="11516" max="11518" width="15" style="7" customWidth="1"/>
    <col min="11519" max="11519" width="25" style="7" customWidth="1"/>
    <col min="11520" max="11768" width="9" style="7"/>
    <col min="11769" max="11769" width="6.25" style="7" customWidth="1"/>
    <col min="11770" max="11770" width="7.5" style="7" customWidth="1"/>
    <col min="11771" max="11771" width="39.5" style="7" customWidth="1"/>
    <col min="11772" max="11774" width="15" style="7" customWidth="1"/>
    <col min="11775" max="11775" width="25" style="7" customWidth="1"/>
    <col min="11776" max="12024" width="9" style="7"/>
    <col min="12025" max="12025" width="6.25" style="7" customWidth="1"/>
    <col min="12026" max="12026" width="7.5" style="7" customWidth="1"/>
    <col min="12027" max="12027" width="39.5" style="7" customWidth="1"/>
    <col min="12028" max="12030" width="15" style="7" customWidth="1"/>
    <col min="12031" max="12031" width="25" style="7" customWidth="1"/>
    <col min="12032" max="12280" width="9" style="7"/>
    <col min="12281" max="12281" width="6.25" style="7" customWidth="1"/>
    <col min="12282" max="12282" width="7.5" style="7" customWidth="1"/>
    <col min="12283" max="12283" width="39.5" style="7" customWidth="1"/>
    <col min="12284" max="12286" width="15" style="7" customWidth="1"/>
    <col min="12287" max="12287" width="25" style="7" customWidth="1"/>
    <col min="12288" max="12536" width="9" style="7"/>
    <col min="12537" max="12537" width="6.25" style="7" customWidth="1"/>
    <col min="12538" max="12538" width="7.5" style="7" customWidth="1"/>
    <col min="12539" max="12539" width="39.5" style="7" customWidth="1"/>
    <col min="12540" max="12542" width="15" style="7" customWidth="1"/>
    <col min="12543" max="12543" width="25" style="7" customWidth="1"/>
    <col min="12544" max="12792" width="9" style="7"/>
    <col min="12793" max="12793" width="6.25" style="7" customWidth="1"/>
    <col min="12794" max="12794" width="7.5" style="7" customWidth="1"/>
    <col min="12795" max="12795" width="39.5" style="7" customWidth="1"/>
    <col min="12796" max="12798" width="15" style="7" customWidth="1"/>
    <col min="12799" max="12799" width="25" style="7" customWidth="1"/>
    <col min="12800" max="13048" width="9" style="7"/>
    <col min="13049" max="13049" width="6.25" style="7" customWidth="1"/>
    <col min="13050" max="13050" width="7.5" style="7" customWidth="1"/>
    <col min="13051" max="13051" width="39.5" style="7" customWidth="1"/>
    <col min="13052" max="13054" width="15" style="7" customWidth="1"/>
    <col min="13055" max="13055" width="25" style="7" customWidth="1"/>
    <col min="13056" max="13304" width="9" style="7"/>
    <col min="13305" max="13305" width="6.25" style="7" customWidth="1"/>
    <col min="13306" max="13306" width="7.5" style="7" customWidth="1"/>
    <col min="13307" max="13307" width="39.5" style="7" customWidth="1"/>
    <col min="13308" max="13310" width="15" style="7" customWidth="1"/>
    <col min="13311" max="13311" width="25" style="7" customWidth="1"/>
    <col min="13312" max="13560" width="9" style="7"/>
    <col min="13561" max="13561" width="6.25" style="7" customWidth="1"/>
    <col min="13562" max="13562" width="7.5" style="7" customWidth="1"/>
    <col min="13563" max="13563" width="39.5" style="7" customWidth="1"/>
    <col min="13564" max="13566" width="15" style="7" customWidth="1"/>
    <col min="13567" max="13567" width="25" style="7" customWidth="1"/>
    <col min="13568" max="13816" width="9" style="7"/>
    <col min="13817" max="13817" width="6.25" style="7" customWidth="1"/>
    <col min="13818" max="13818" width="7.5" style="7" customWidth="1"/>
    <col min="13819" max="13819" width="39.5" style="7" customWidth="1"/>
    <col min="13820" max="13822" width="15" style="7" customWidth="1"/>
    <col min="13823" max="13823" width="25" style="7" customWidth="1"/>
    <col min="13824" max="14072" width="9" style="7"/>
    <col min="14073" max="14073" width="6.25" style="7" customWidth="1"/>
    <col min="14074" max="14074" width="7.5" style="7" customWidth="1"/>
    <col min="14075" max="14075" width="39.5" style="7" customWidth="1"/>
    <col min="14076" max="14078" width="15" style="7" customWidth="1"/>
    <col min="14079" max="14079" width="25" style="7" customWidth="1"/>
    <col min="14080" max="14328" width="9" style="7"/>
    <col min="14329" max="14329" width="6.25" style="7" customWidth="1"/>
    <col min="14330" max="14330" width="7.5" style="7" customWidth="1"/>
    <col min="14331" max="14331" width="39.5" style="7" customWidth="1"/>
    <col min="14332" max="14334" width="15" style="7" customWidth="1"/>
    <col min="14335" max="14335" width="25" style="7" customWidth="1"/>
    <col min="14336" max="14584" width="9" style="7"/>
    <col min="14585" max="14585" width="6.25" style="7" customWidth="1"/>
    <col min="14586" max="14586" width="7.5" style="7" customWidth="1"/>
    <col min="14587" max="14587" width="39.5" style="7" customWidth="1"/>
    <col min="14588" max="14590" width="15" style="7" customWidth="1"/>
    <col min="14591" max="14591" width="25" style="7" customWidth="1"/>
    <col min="14592" max="14840" width="9" style="7"/>
    <col min="14841" max="14841" width="6.25" style="7" customWidth="1"/>
    <col min="14842" max="14842" width="7.5" style="7" customWidth="1"/>
    <col min="14843" max="14843" width="39.5" style="7" customWidth="1"/>
    <col min="14844" max="14846" width="15" style="7" customWidth="1"/>
    <col min="14847" max="14847" width="25" style="7" customWidth="1"/>
    <col min="14848" max="15096" width="9" style="7"/>
    <col min="15097" max="15097" width="6.25" style="7" customWidth="1"/>
    <col min="15098" max="15098" width="7.5" style="7" customWidth="1"/>
    <col min="15099" max="15099" width="39.5" style="7" customWidth="1"/>
    <col min="15100" max="15102" width="15" style="7" customWidth="1"/>
    <col min="15103" max="15103" width="25" style="7" customWidth="1"/>
    <col min="15104" max="15352" width="9" style="7"/>
    <col min="15353" max="15353" width="6.25" style="7" customWidth="1"/>
    <col min="15354" max="15354" width="7.5" style="7" customWidth="1"/>
    <col min="15355" max="15355" width="39.5" style="7" customWidth="1"/>
    <col min="15356" max="15358" width="15" style="7" customWidth="1"/>
    <col min="15359" max="15359" width="25" style="7" customWidth="1"/>
    <col min="15360" max="15608" width="9" style="7"/>
    <col min="15609" max="15609" width="6.25" style="7" customWidth="1"/>
    <col min="15610" max="15610" width="7.5" style="7" customWidth="1"/>
    <col min="15611" max="15611" width="39.5" style="7" customWidth="1"/>
    <col min="15612" max="15614" width="15" style="7" customWidth="1"/>
    <col min="15615" max="15615" width="25" style="7" customWidth="1"/>
    <col min="15616" max="15864" width="9" style="7"/>
    <col min="15865" max="15865" width="6.25" style="7" customWidth="1"/>
    <col min="15866" max="15866" width="7.5" style="7" customWidth="1"/>
    <col min="15867" max="15867" width="39.5" style="7" customWidth="1"/>
    <col min="15868" max="15870" width="15" style="7" customWidth="1"/>
    <col min="15871" max="15871" width="25" style="7" customWidth="1"/>
    <col min="15872" max="16120" width="9" style="7"/>
    <col min="16121" max="16121" width="6.25" style="7" customWidth="1"/>
    <col min="16122" max="16122" width="7.5" style="7" customWidth="1"/>
    <col min="16123" max="16123" width="39.5" style="7" customWidth="1"/>
    <col min="16124" max="16126" width="15" style="7" customWidth="1"/>
    <col min="16127" max="16127" width="25" style="7" customWidth="1"/>
    <col min="16128" max="16384" width="9" style="7"/>
  </cols>
  <sheetData>
    <row r="1" spans="1:7" s="1" customFormat="1" ht="34" customHeight="1">
      <c r="A1" s="50" t="s">
        <v>676</v>
      </c>
      <c r="B1" s="51"/>
      <c r="C1" s="51"/>
      <c r="D1" s="51"/>
      <c r="E1" s="51"/>
      <c r="F1" s="51"/>
      <c r="G1" s="51"/>
    </row>
    <row r="2" spans="1:7" s="1" customFormat="1" ht="13.6" customHeight="1">
      <c r="A2" s="53"/>
      <c r="B2" s="51"/>
      <c r="C2" s="51"/>
      <c r="D2" s="51"/>
      <c r="E2" s="52"/>
      <c r="F2" s="41" t="s">
        <v>1</v>
      </c>
      <c r="G2" s="41" t="s">
        <v>2</v>
      </c>
    </row>
    <row r="3" spans="1:7" s="1" customFormat="1" ht="13.6" customHeight="1">
      <c r="A3" s="51" t="s">
        <v>3</v>
      </c>
      <c r="B3" s="51" t="s">
        <v>53</v>
      </c>
      <c r="C3" s="51" t="s">
        <v>54</v>
      </c>
      <c r="D3" s="51" t="s">
        <v>55</v>
      </c>
      <c r="E3" s="51"/>
      <c r="F3" s="51"/>
      <c r="G3" s="51" t="s">
        <v>56</v>
      </c>
    </row>
    <row r="4" spans="1:7" s="1" customFormat="1" ht="13.6" customHeight="1">
      <c r="A4" s="51"/>
      <c r="B4" s="51"/>
      <c r="C4" s="51"/>
      <c r="D4" s="40" t="s">
        <v>57</v>
      </c>
      <c r="E4" s="40" t="s">
        <v>58</v>
      </c>
      <c r="F4" s="40" t="s">
        <v>59</v>
      </c>
      <c r="G4" s="51" t="s">
        <v>57</v>
      </c>
    </row>
    <row r="5" spans="1:7" s="1" customFormat="1" ht="13.6" customHeight="1">
      <c r="A5" s="40" t="s">
        <v>9</v>
      </c>
      <c r="B5" s="40" t="s">
        <v>10</v>
      </c>
      <c r="C5" s="40" t="s">
        <v>11</v>
      </c>
      <c r="D5" s="40" t="s">
        <v>12</v>
      </c>
      <c r="E5" s="40" t="s">
        <v>13</v>
      </c>
      <c r="F5" s="40" t="s">
        <v>60</v>
      </c>
      <c r="G5" s="40" t="s">
        <v>61</v>
      </c>
    </row>
    <row r="6" spans="1:7" s="49" customFormat="1" ht="13.6" customHeight="1">
      <c r="A6" s="68">
        <v>6</v>
      </c>
      <c r="B6" s="69" t="s">
        <v>57</v>
      </c>
      <c r="C6" s="69"/>
      <c r="D6" s="70">
        <v>616799.05000000005</v>
      </c>
      <c r="E6" s="70">
        <v>16555</v>
      </c>
      <c r="F6" s="70">
        <v>600244.05000000005</v>
      </c>
      <c r="G6" s="69"/>
    </row>
    <row r="7" spans="1:7" s="49" customFormat="1" ht="13.6" customHeight="1">
      <c r="A7" s="68">
        <v>7</v>
      </c>
      <c r="B7" s="69" t="s">
        <v>62</v>
      </c>
      <c r="C7" s="69" t="s">
        <v>63</v>
      </c>
      <c r="D7" s="70">
        <v>81472.84</v>
      </c>
      <c r="E7" s="70">
        <v>13319</v>
      </c>
      <c r="F7" s="70">
        <v>68153.84</v>
      </c>
      <c r="G7" s="69"/>
    </row>
    <row r="8" spans="1:7" s="49" customFormat="1" ht="13.6" customHeight="1">
      <c r="A8" s="68">
        <v>8</v>
      </c>
      <c r="B8" s="69" t="s">
        <v>64</v>
      </c>
      <c r="C8" s="69" t="s">
        <v>65</v>
      </c>
      <c r="D8" s="70">
        <v>37693.25</v>
      </c>
      <c r="E8" s="70">
        <v>13319</v>
      </c>
      <c r="F8" s="70">
        <v>24374.25</v>
      </c>
      <c r="G8" s="69"/>
    </row>
    <row r="9" spans="1:7" s="49" customFormat="1" ht="13.6" customHeight="1">
      <c r="A9" s="68">
        <v>9</v>
      </c>
      <c r="B9" s="69" t="s">
        <v>66</v>
      </c>
      <c r="C9" s="69" t="s">
        <v>67</v>
      </c>
      <c r="D9" s="70">
        <v>13319</v>
      </c>
      <c r="E9" s="70">
        <v>13319</v>
      </c>
      <c r="F9" s="70">
        <v>0</v>
      </c>
      <c r="G9" s="69"/>
    </row>
    <row r="10" spans="1:7" s="49" customFormat="1" ht="13.6" customHeight="1">
      <c r="A10" s="68">
        <v>10</v>
      </c>
      <c r="B10" s="69" t="s">
        <v>68</v>
      </c>
      <c r="C10" s="69" t="s">
        <v>69</v>
      </c>
      <c r="D10" s="70">
        <v>21808</v>
      </c>
      <c r="E10" s="70">
        <v>0</v>
      </c>
      <c r="F10" s="70">
        <v>21808</v>
      </c>
      <c r="G10" s="69"/>
    </row>
    <row r="11" spans="1:7" s="49" customFormat="1" ht="13.6" customHeight="1">
      <c r="A11" s="68">
        <v>11</v>
      </c>
      <c r="B11" s="69" t="s">
        <v>70</v>
      </c>
      <c r="C11" s="69" t="s">
        <v>71</v>
      </c>
      <c r="D11" s="70">
        <v>975.25</v>
      </c>
      <c r="E11" s="70">
        <v>0</v>
      </c>
      <c r="F11" s="70">
        <v>975.25</v>
      </c>
      <c r="G11" s="69"/>
    </row>
    <row r="12" spans="1:7" s="49" customFormat="1" ht="13.6" customHeight="1">
      <c r="A12" s="68">
        <v>12</v>
      </c>
      <c r="B12" s="69" t="s">
        <v>72</v>
      </c>
      <c r="C12" s="69" t="s">
        <v>73</v>
      </c>
      <c r="D12" s="70">
        <v>131</v>
      </c>
      <c r="E12" s="70">
        <v>0</v>
      </c>
      <c r="F12" s="70">
        <v>131</v>
      </c>
      <c r="G12" s="69"/>
    </row>
    <row r="13" spans="1:7" s="49" customFormat="1" ht="13.6" customHeight="1">
      <c r="A13" s="68">
        <v>13</v>
      </c>
      <c r="B13" s="69" t="s">
        <v>74</v>
      </c>
      <c r="C13" s="69" t="s">
        <v>75</v>
      </c>
      <c r="D13" s="70">
        <v>1460</v>
      </c>
      <c r="E13" s="70">
        <v>0</v>
      </c>
      <c r="F13" s="70">
        <v>1460</v>
      </c>
      <c r="G13" s="69"/>
    </row>
    <row r="14" spans="1:7" s="49" customFormat="1" ht="13.6" customHeight="1">
      <c r="A14" s="68">
        <v>14</v>
      </c>
      <c r="B14" s="69" t="s">
        <v>76</v>
      </c>
      <c r="C14" s="69" t="s">
        <v>77</v>
      </c>
      <c r="D14" s="70">
        <v>8400.1299999999992</v>
      </c>
      <c r="E14" s="70">
        <v>0</v>
      </c>
      <c r="F14" s="70">
        <v>8400.1299999999992</v>
      </c>
      <c r="G14" s="69"/>
    </row>
    <row r="15" spans="1:7" s="49" customFormat="1" ht="13.6" customHeight="1">
      <c r="A15" s="68">
        <v>15</v>
      </c>
      <c r="B15" s="69" t="s">
        <v>78</v>
      </c>
      <c r="C15" s="69" t="s">
        <v>69</v>
      </c>
      <c r="D15" s="70">
        <v>5288</v>
      </c>
      <c r="E15" s="70">
        <v>0</v>
      </c>
      <c r="F15" s="70">
        <v>5288</v>
      </c>
      <c r="G15" s="69"/>
    </row>
    <row r="16" spans="1:7" s="49" customFormat="1" ht="13.6" customHeight="1">
      <c r="A16" s="68">
        <v>16</v>
      </c>
      <c r="B16" s="69" t="s">
        <v>79</v>
      </c>
      <c r="C16" s="69" t="s">
        <v>80</v>
      </c>
      <c r="D16" s="70">
        <v>720</v>
      </c>
      <c r="E16" s="70">
        <v>0</v>
      </c>
      <c r="F16" s="70">
        <v>720</v>
      </c>
      <c r="G16" s="69"/>
    </row>
    <row r="17" spans="1:7" s="49" customFormat="1" ht="13.6" customHeight="1">
      <c r="A17" s="68">
        <v>17</v>
      </c>
      <c r="B17" s="69" t="s">
        <v>81</v>
      </c>
      <c r="C17" s="69" t="s">
        <v>82</v>
      </c>
      <c r="D17" s="70">
        <v>50</v>
      </c>
      <c r="E17" s="70">
        <v>0</v>
      </c>
      <c r="F17" s="70">
        <v>50</v>
      </c>
      <c r="G17" s="69"/>
    </row>
    <row r="18" spans="1:7" s="49" customFormat="1" ht="13.6" customHeight="1">
      <c r="A18" s="68">
        <v>18</v>
      </c>
      <c r="B18" s="69" t="s">
        <v>83</v>
      </c>
      <c r="C18" s="69" t="s">
        <v>84</v>
      </c>
      <c r="D18" s="70">
        <v>7.13</v>
      </c>
      <c r="E18" s="70">
        <v>0</v>
      </c>
      <c r="F18" s="70">
        <v>7.13</v>
      </c>
      <c r="G18" s="69"/>
    </row>
    <row r="19" spans="1:7" s="49" customFormat="1" ht="13.6" customHeight="1">
      <c r="A19" s="68">
        <v>19</v>
      </c>
      <c r="B19" s="69" t="s">
        <v>85</v>
      </c>
      <c r="C19" s="69" t="s">
        <v>86</v>
      </c>
      <c r="D19" s="70">
        <v>2335</v>
      </c>
      <c r="E19" s="70">
        <v>0</v>
      </c>
      <c r="F19" s="70">
        <v>2335</v>
      </c>
      <c r="G19" s="69"/>
    </row>
    <row r="20" spans="1:7" s="49" customFormat="1" ht="13.6" customHeight="1">
      <c r="A20" s="68">
        <v>20</v>
      </c>
      <c r="B20" s="69" t="s">
        <v>87</v>
      </c>
      <c r="C20" s="69" t="s">
        <v>88</v>
      </c>
      <c r="D20" s="70">
        <v>195</v>
      </c>
      <c r="E20" s="70">
        <v>0</v>
      </c>
      <c r="F20" s="70">
        <v>195</v>
      </c>
      <c r="G20" s="69"/>
    </row>
    <row r="21" spans="1:7" s="49" customFormat="1" ht="13.6" customHeight="1">
      <c r="A21" s="68">
        <v>21</v>
      </c>
      <c r="B21" s="69" t="s">
        <v>89</v>
      </c>
      <c r="C21" s="69" t="s">
        <v>90</v>
      </c>
      <c r="D21" s="70">
        <v>195</v>
      </c>
      <c r="E21" s="70">
        <v>0</v>
      </c>
      <c r="F21" s="70">
        <v>195</v>
      </c>
      <c r="G21" s="69"/>
    </row>
    <row r="22" spans="1:7" s="49" customFormat="1" ht="13.6" customHeight="1">
      <c r="A22" s="68">
        <v>22</v>
      </c>
      <c r="B22" s="69" t="s">
        <v>91</v>
      </c>
      <c r="C22" s="69" t="s">
        <v>92</v>
      </c>
      <c r="D22" s="70">
        <v>14208</v>
      </c>
      <c r="E22" s="70">
        <v>0</v>
      </c>
      <c r="F22" s="70">
        <v>14208</v>
      </c>
      <c r="G22" s="69"/>
    </row>
    <row r="23" spans="1:7" s="49" customFormat="1" ht="13.6" customHeight="1">
      <c r="A23" s="68">
        <v>23</v>
      </c>
      <c r="B23" s="69" t="s">
        <v>93</v>
      </c>
      <c r="C23" s="69" t="s">
        <v>69</v>
      </c>
      <c r="D23" s="70">
        <v>778</v>
      </c>
      <c r="E23" s="70">
        <v>0</v>
      </c>
      <c r="F23" s="70">
        <v>778</v>
      </c>
      <c r="G23" s="69"/>
    </row>
    <row r="24" spans="1:7" s="49" customFormat="1" ht="13.6" customHeight="1">
      <c r="A24" s="68">
        <v>24</v>
      </c>
      <c r="B24" s="69" t="s">
        <v>94</v>
      </c>
      <c r="C24" s="69" t="s">
        <v>95</v>
      </c>
      <c r="D24" s="70">
        <v>321</v>
      </c>
      <c r="E24" s="70">
        <v>0</v>
      </c>
      <c r="F24" s="70">
        <v>321</v>
      </c>
      <c r="G24" s="69"/>
    </row>
    <row r="25" spans="1:7" s="49" customFormat="1" ht="13.6" customHeight="1">
      <c r="A25" s="68">
        <v>25</v>
      </c>
      <c r="B25" s="69" t="s">
        <v>96</v>
      </c>
      <c r="C25" s="69" t="s">
        <v>97</v>
      </c>
      <c r="D25" s="70">
        <v>2439</v>
      </c>
      <c r="E25" s="70">
        <v>0</v>
      </c>
      <c r="F25" s="70">
        <v>2439</v>
      </c>
      <c r="G25" s="69"/>
    </row>
    <row r="26" spans="1:7" s="49" customFormat="1" ht="13.6" customHeight="1">
      <c r="A26" s="68">
        <v>26</v>
      </c>
      <c r="B26" s="69" t="s">
        <v>98</v>
      </c>
      <c r="C26" s="69" t="s">
        <v>99</v>
      </c>
      <c r="D26" s="70">
        <v>9800</v>
      </c>
      <c r="E26" s="70">
        <v>0</v>
      </c>
      <c r="F26" s="70">
        <v>9800</v>
      </c>
      <c r="G26" s="69"/>
    </row>
    <row r="27" spans="1:7" s="49" customFormat="1" ht="13.6" customHeight="1">
      <c r="A27" s="68">
        <v>27</v>
      </c>
      <c r="B27" s="69" t="s">
        <v>100</v>
      </c>
      <c r="C27" s="69" t="s">
        <v>101</v>
      </c>
      <c r="D27" s="70">
        <v>870</v>
      </c>
      <c r="E27" s="70">
        <v>0</v>
      </c>
      <c r="F27" s="70">
        <v>870</v>
      </c>
      <c r="G27" s="69"/>
    </row>
    <row r="28" spans="1:7" s="49" customFormat="1" ht="13.6" customHeight="1">
      <c r="A28" s="68">
        <v>28</v>
      </c>
      <c r="B28" s="69" t="s">
        <v>666</v>
      </c>
      <c r="C28" s="69" t="s">
        <v>667</v>
      </c>
      <c r="D28" s="70">
        <v>1561</v>
      </c>
      <c r="E28" s="70">
        <v>0</v>
      </c>
      <c r="F28" s="70">
        <v>1561</v>
      </c>
      <c r="G28" s="69"/>
    </row>
    <row r="29" spans="1:7" s="49" customFormat="1" ht="13.6" customHeight="1">
      <c r="A29" s="68">
        <v>29</v>
      </c>
      <c r="B29" s="69" t="s">
        <v>668</v>
      </c>
      <c r="C29" s="69" t="s">
        <v>669</v>
      </c>
      <c r="D29" s="70">
        <v>1561</v>
      </c>
      <c r="E29" s="70">
        <v>0</v>
      </c>
      <c r="F29" s="70">
        <v>1561</v>
      </c>
      <c r="G29" s="69"/>
    </row>
    <row r="30" spans="1:7" s="49" customFormat="1" ht="13.6" customHeight="1">
      <c r="A30" s="68">
        <v>30</v>
      </c>
      <c r="B30" s="69" t="s">
        <v>102</v>
      </c>
      <c r="C30" s="69" t="s">
        <v>103</v>
      </c>
      <c r="D30" s="70">
        <v>2667</v>
      </c>
      <c r="E30" s="70">
        <v>0</v>
      </c>
      <c r="F30" s="70">
        <v>2667</v>
      </c>
      <c r="G30" s="69"/>
    </row>
    <row r="31" spans="1:7" s="49" customFormat="1" ht="13.6" customHeight="1">
      <c r="A31" s="68">
        <v>31</v>
      </c>
      <c r="B31" s="69" t="s">
        <v>104</v>
      </c>
      <c r="C31" s="69" t="s">
        <v>105</v>
      </c>
      <c r="D31" s="70">
        <v>2667</v>
      </c>
      <c r="E31" s="70">
        <v>0</v>
      </c>
      <c r="F31" s="70">
        <v>2667</v>
      </c>
      <c r="G31" s="69"/>
    </row>
    <row r="32" spans="1:7" s="49" customFormat="1" ht="13.6" customHeight="1">
      <c r="A32" s="68">
        <v>32</v>
      </c>
      <c r="B32" s="69" t="s">
        <v>106</v>
      </c>
      <c r="C32" s="69" t="s">
        <v>107</v>
      </c>
      <c r="D32" s="70">
        <v>200</v>
      </c>
      <c r="E32" s="70">
        <v>0</v>
      </c>
      <c r="F32" s="70">
        <v>200</v>
      </c>
      <c r="G32" s="69"/>
    </row>
    <row r="33" spans="1:7" s="49" customFormat="1" ht="13.6" customHeight="1">
      <c r="A33" s="68">
        <v>33</v>
      </c>
      <c r="B33" s="69" t="s">
        <v>108</v>
      </c>
      <c r="C33" s="69" t="s">
        <v>109</v>
      </c>
      <c r="D33" s="70">
        <v>120</v>
      </c>
      <c r="E33" s="70">
        <v>0</v>
      </c>
      <c r="F33" s="70">
        <v>120</v>
      </c>
      <c r="G33" s="69"/>
    </row>
    <row r="34" spans="1:7" s="49" customFormat="1" ht="13.6" customHeight="1">
      <c r="A34" s="68">
        <v>34</v>
      </c>
      <c r="B34" s="69" t="s">
        <v>110</v>
      </c>
      <c r="C34" s="69" t="s">
        <v>97</v>
      </c>
      <c r="D34" s="70">
        <v>80</v>
      </c>
      <c r="E34" s="70">
        <v>0</v>
      </c>
      <c r="F34" s="70">
        <v>80</v>
      </c>
      <c r="G34" s="69"/>
    </row>
    <row r="35" spans="1:7" s="49" customFormat="1" ht="13.6" customHeight="1">
      <c r="A35" s="68">
        <v>35</v>
      </c>
      <c r="B35" s="69" t="s">
        <v>111</v>
      </c>
      <c r="C35" s="69" t="s">
        <v>112</v>
      </c>
      <c r="D35" s="70">
        <v>1231</v>
      </c>
      <c r="E35" s="70">
        <v>0</v>
      </c>
      <c r="F35" s="70">
        <v>1231</v>
      </c>
      <c r="G35" s="69"/>
    </row>
    <row r="36" spans="1:7" s="49" customFormat="1" ht="13.6" customHeight="1">
      <c r="A36" s="68">
        <v>36</v>
      </c>
      <c r="B36" s="69" t="s">
        <v>113</v>
      </c>
      <c r="C36" s="69" t="s">
        <v>69</v>
      </c>
      <c r="D36" s="70">
        <v>1231</v>
      </c>
      <c r="E36" s="70">
        <v>0</v>
      </c>
      <c r="F36" s="70">
        <v>1231</v>
      </c>
      <c r="G36" s="69"/>
    </row>
    <row r="37" spans="1:7" s="49" customFormat="1" ht="13.6" customHeight="1">
      <c r="A37" s="68">
        <v>37</v>
      </c>
      <c r="B37" s="69" t="s">
        <v>114</v>
      </c>
      <c r="C37" s="69" t="s">
        <v>115</v>
      </c>
      <c r="D37" s="70">
        <v>650</v>
      </c>
      <c r="E37" s="70">
        <v>0</v>
      </c>
      <c r="F37" s="70">
        <v>650</v>
      </c>
      <c r="G37" s="69"/>
    </row>
    <row r="38" spans="1:7" s="49" customFormat="1" ht="13.6" customHeight="1">
      <c r="A38" s="68">
        <v>38</v>
      </c>
      <c r="B38" s="69" t="s">
        <v>116</v>
      </c>
      <c r="C38" s="69" t="s">
        <v>117</v>
      </c>
      <c r="D38" s="70">
        <v>650</v>
      </c>
      <c r="E38" s="70">
        <v>0</v>
      </c>
      <c r="F38" s="70">
        <v>650</v>
      </c>
      <c r="G38" s="69"/>
    </row>
    <row r="39" spans="1:7" s="49" customFormat="1" ht="13.6" customHeight="1">
      <c r="A39" s="68">
        <v>39</v>
      </c>
      <c r="B39" s="69" t="s">
        <v>118</v>
      </c>
      <c r="C39" s="69" t="s">
        <v>119</v>
      </c>
      <c r="D39" s="70">
        <v>100</v>
      </c>
      <c r="E39" s="70">
        <v>0</v>
      </c>
      <c r="F39" s="70">
        <v>100</v>
      </c>
      <c r="G39" s="69"/>
    </row>
    <row r="40" spans="1:7" s="49" customFormat="1" ht="13.6" customHeight="1">
      <c r="A40" s="68">
        <v>40</v>
      </c>
      <c r="B40" s="69" t="s">
        <v>120</v>
      </c>
      <c r="C40" s="69" t="s">
        <v>67</v>
      </c>
      <c r="D40" s="70">
        <v>100</v>
      </c>
      <c r="E40" s="70">
        <v>0</v>
      </c>
      <c r="F40" s="70">
        <v>100</v>
      </c>
      <c r="G40" s="69"/>
    </row>
    <row r="41" spans="1:7" s="49" customFormat="1" ht="13.6" customHeight="1">
      <c r="A41" s="68">
        <v>41</v>
      </c>
      <c r="B41" s="69" t="s">
        <v>121</v>
      </c>
      <c r="C41" s="69" t="s">
        <v>122</v>
      </c>
      <c r="D41" s="70">
        <v>9685</v>
      </c>
      <c r="E41" s="70">
        <v>0</v>
      </c>
      <c r="F41" s="70">
        <v>9685</v>
      </c>
      <c r="G41" s="69"/>
    </row>
    <row r="42" spans="1:7" s="49" customFormat="1" ht="13.6" customHeight="1">
      <c r="A42" s="68">
        <v>42</v>
      </c>
      <c r="B42" s="69" t="s">
        <v>123</v>
      </c>
      <c r="C42" s="69" t="s">
        <v>69</v>
      </c>
      <c r="D42" s="70">
        <v>7487</v>
      </c>
      <c r="E42" s="70">
        <v>0</v>
      </c>
      <c r="F42" s="70">
        <v>7487</v>
      </c>
      <c r="G42" s="69"/>
    </row>
    <row r="43" spans="1:7" s="49" customFormat="1" ht="13.6" customHeight="1">
      <c r="A43" s="68">
        <v>43</v>
      </c>
      <c r="B43" s="69" t="s">
        <v>124</v>
      </c>
      <c r="C43" s="69" t="s">
        <v>125</v>
      </c>
      <c r="D43" s="70">
        <v>2198</v>
      </c>
      <c r="E43" s="70">
        <v>0</v>
      </c>
      <c r="F43" s="70">
        <v>2198</v>
      </c>
      <c r="G43" s="69"/>
    </row>
    <row r="44" spans="1:7" s="49" customFormat="1" ht="13.6" customHeight="1">
      <c r="A44" s="68">
        <v>44</v>
      </c>
      <c r="B44" s="69" t="s">
        <v>126</v>
      </c>
      <c r="C44" s="69" t="s">
        <v>127</v>
      </c>
      <c r="D44" s="70">
        <v>4627</v>
      </c>
      <c r="E44" s="70">
        <v>0</v>
      </c>
      <c r="F44" s="70">
        <v>4627</v>
      </c>
      <c r="G44" s="69"/>
    </row>
    <row r="45" spans="1:7" s="49" customFormat="1" ht="13.6" customHeight="1">
      <c r="A45" s="68">
        <v>45</v>
      </c>
      <c r="B45" s="69" t="s">
        <v>128</v>
      </c>
      <c r="C45" s="69" t="s">
        <v>69</v>
      </c>
      <c r="D45" s="70">
        <v>4627</v>
      </c>
      <c r="E45" s="70">
        <v>0</v>
      </c>
      <c r="F45" s="70">
        <v>4627</v>
      </c>
      <c r="G45" s="69"/>
    </row>
    <row r="46" spans="1:7" s="49" customFormat="1" ht="13.6" customHeight="1">
      <c r="A46" s="68">
        <v>46</v>
      </c>
      <c r="B46" s="69" t="s">
        <v>129</v>
      </c>
      <c r="C46" s="69" t="s">
        <v>130</v>
      </c>
      <c r="D46" s="70">
        <v>23</v>
      </c>
      <c r="E46" s="70">
        <v>0</v>
      </c>
      <c r="F46" s="70">
        <v>23</v>
      </c>
      <c r="G46" s="69"/>
    </row>
    <row r="47" spans="1:7" s="49" customFormat="1" ht="13.6" customHeight="1">
      <c r="A47" s="68">
        <v>47</v>
      </c>
      <c r="B47" s="69" t="s">
        <v>131</v>
      </c>
      <c r="C47" s="69" t="s">
        <v>132</v>
      </c>
      <c r="D47" s="70">
        <v>20</v>
      </c>
      <c r="E47" s="70">
        <v>0</v>
      </c>
      <c r="F47" s="70">
        <v>20</v>
      </c>
      <c r="G47" s="69"/>
    </row>
    <row r="48" spans="1:7" s="49" customFormat="1" ht="13.6" customHeight="1">
      <c r="A48" s="68">
        <v>48</v>
      </c>
      <c r="B48" s="69" t="s">
        <v>133</v>
      </c>
      <c r="C48" s="69" t="s">
        <v>134</v>
      </c>
      <c r="D48" s="70">
        <v>3</v>
      </c>
      <c r="E48" s="70">
        <v>0</v>
      </c>
      <c r="F48" s="70">
        <v>3</v>
      </c>
      <c r="G48" s="69"/>
    </row>
    <row r="49" spans="1:7" s="49" customFormat="1" ht="13.6" customHeight="1">
      <c r="A49" s="68">
        <v>49</v>
      </c>
      <c r="B49" s="69" t="s">
        <v>135</v>
      </c>
      <c r="C49" s="69" t="s">
        <v>136</v>
      </c>
      <c r="D49" s="70">
        <v>787</v>
      </c>
      <c r="E49" s="70">
        <v>0</v>
      </c>
      <c r="F49" s="70">
        <v>787</v>
      </c>
      <c r="G49" s="69"/>
    </row>
    <row r="50" spans="1:7" s="49" customFormat="1" ht="13.6" customHeight="1">
      <c r="A50" s="68">
        <v>50</v>
      </c>
      <c r="B50" s="69" t="s">
        <v>137</v>
      </c>
      <c r="C50" s="69" t="s">
        <v>69</v>
      </c>
      <c r="D50" s="70">
        <v>787</v>
      </c>
      <c r="E50" s="70">
        <v>0</v>
      </c>
      <c r="F50" s="70">
        <v>787</v>
      </c>
      <c r="G50" s="69"/>
    </row>
    <row r="51" spans="1:7" s="49" customFormat="1" ht="13.6" customHeight="1">
      <c r="A51" s="68">
        <v>51</v>
      </c>
      <c r="B51" s="69" t="s">
        <v>138</v>
      </c>
      <c r="C51" s="69" t="s">
        <v>139</v>
      </c>
      <c r="D51" s="70">
        <v>223</v>
      </c>
      <c r="E51" s="70">
        <v>0</v>
      </c>
      <c r="F51" s="70">
        <v>223</v>
      </c>
      <c r="G51" s="69"/>
    </row>
    <row r="52" spans="1:7" s="49" customFormat="1" ht="13.6" customHeight="1">
      <c r="A52" s="68">
        <v>52</v>
      </c>
      <c r="B52" s="69" t="s">
        <v>140</v>
      </c>
      <c r="C52" s="69" t="s">
        <v>69</v>
      </c>
      <c r="D52" s="70">
        <v>223</v>
      </c>
      <c r="E52" s="70">
        <v>0</v>
      </c>
      <c r="F52" s="70">
        <v>223</v>
      </c>
      <c r="G52" s="69"/>
    </row>
    <row r="53" spans="1:7" s="49" customFormat="1" ht="13.6" customHeight="1">
      <c r="A53" s="68">
        <v>53</v>
      </c>
      <c r="B53" s="69" t="s">
        <v>141</v>
      </c>
      <c r="C53" s="69" t="s">
        <v>142</v>
      </c>
      <c r="D53" s="70">
        <v>560.46</v>
      </c>
      <c r="E53" s="70">
        <v>0</v>
      </c>
      <c r="F53" s="70">
        <v>560.46</v>
      </c>
      <c r="G53" s="69"/>
    </row>
    <row r="54" spans="1:7" s="49" customFormat="1" ht="13.6" customHeight="1">
      <c r="A54" s="68">
        <v>54</v>
      </c>
      <c r="B54" s="69" t="s">
        <v>143</v>
      </c>
      <c r="C54" s="69" t="s">
        <v>69</v>
      </c>
      <c r="D54" s="70">
        <v>498.46</v>
      </c>
      <c r="E54" s="70">
        <v>0</v>
      </c>
      <c r="F54" s="70">
        <v>498.46</v>
      </c>
      <c r="G54" s="69"/>
    </row>
    <row r="55" spans="1:7" s="49" customFormat="1" ht="13.6" customHeight="1">
      <c r="A55" s="68">
        <v>55</v>
      </c>
      <c r="B55" s="69" t="s">
        <v>144</v>
      </c>
      <c r="C55" s="69" t="s">
        <v>145</v>
      </c>
      <c r="D55" s="70">
        <v>2</v>
      </c>
      <c r="E55" s="70">
        <v>0</v>
      </c>
      <c r="F55" s="70">
        <v>2</v>
      </c>
      <c r="G55" s="69"/>
    </row>
    <row r="56" spans="1:7" s="49" customFormat="1" ht="13.6" customHeight="1">
      <c r="A56" s="68">
        <v>56</v>
      </c>
      <c r="B56" s="69" t="s">
        <v>146</v>
      </c>
      <c r="C56" s="69" t="s">
        <v>147</v>
      </c>
      <c r="D56" s="70">
        <v>49</v>
      </c>
      <c r="E56" s="70">
        <v>0</v>
      </c>
      <c r="F56" s="70">
        <v>49</v>
      </c>
      <c r="G56" s="69"/>
    </row>
    <row r="57" spans="1:7" s="49" customFormat="1" ht="13.6" customHeight="1">
      <c r="A57" s="68">
        <v>57</v>
      </c>
      <c r="B57" s="69" t="s">
        <v>148</v>
      </c>
      <c r="C57" s="69" t="s">
        <v>149</v>
      </c>
      <c r="D57" s="70">
        <v>11</v>
      </c>
      <c r="E57" s="70">
        <v>0</v>
      </c>
      <c r="F57" s="70">
        <v>11</v>
      </c>
      <c r="G57" s="69"/>
    </row>
    <row r="58" spans="1:7" s="49" customFormat="1" ht="13.6" customHeight="1">
      <c r="A58" s="68">
        <v>58</v>
      </c>
      <c r="B58" s="69" t="s">
        <v>150</v>
      </c>
      <c r="C58" s="69" t="s">
        <v>151</v>
      </c>
      <c r="D58" s="70">
        <v>223</v>
      </c>
      <c r="E58" s="70">
        <v>0</v>
      </c>
      <c r="F58" s="70">
        <v>223</v>
      </c>
      <c r="G58" s="69"/>
    </row>
    <row r="59" spans="1:7" s="49" customFormat="1" ht="13.6" customHeight="1">
      <c r="A59" s="68">
        <v>59</v>
      </c>
      <c r="B59" s="69" t="s">
        <v>152</v>
      </c>
      <c r="C59" s="69" t="s">
        <v>151</v>
      </c>
      <c r="D59" s="70">
        <v>223</v>
      </c>
      <c r="E59" s="70">
        <v>0</v>
      </c>
      <c r="F59" s="70">
        <v>223</v>
      </c>
      <c r="G59" s="69"/>
    </row>
    <row r="60" spans="1:7" s="49" customFormat="1" ht="13.6" customHeight="1">
      <c r="A60" s="68">
        <v>60</v>
      </c>
      <c r="B60" s="69" t="s">
        <v>153</v>
      </c>
      <c r="C60" s="69" t="s">
        <v>154</v>
      </c>
      <c r="D60" s="70">
        <v>575.41999999999996</v>
      </c>
      <c r="E60" s="70">
        <v>0</v>
      </c>
      <c r="F60" s="70">
        <v>575.41999999999996</v>
      </c>
      <c r="G60" s="69"/>
    </row>
    <row r="61" spans="1:7" s="49" customFormat="1" ht="13.6" customHeight="1">
      <c r="A61" s="68">
        <v>61</v>
      </c>
      <c r="B61" s="69" t="s">
        <v>155</v>
      </c>
      <c r="C61" s="69" t="s">
        <v>156</v>
      </c>
      <c r="D61" s="70">
        <v>575.41999999999996</v>
      </c>
      <c r="E61" s="70">
        <v>0</v>
      </c>
      <c r="F61" s="70">
        <v>575.41999999999996</v>
      </c>
      <c r="G61" s="69"/>
    </row>
    <row r="62" spans="1:7" s="49" customFormat="1" ht="13.6" customHeight="1">
      <c r="A62" s="68">
        <v>62</v>
      </c>
      <c r="B62" s="69" t="s">
        <v>157</v>
      </c>
      <c r="C62" s="69" t="s">
        <v>158</v>
      </c>
      <c r="D62" s="70">
        <v>386</v>
      </c>
      <c r="E62" s="70">
        <v>0</v>
      </c>
      <c r="F62" s="70">
        <v>386</v>
      </c>
      <c r="G62" s="69"/>
    </row>
    <row r="63" spans="1:7" s="49" customFormat="1" ht="13.6" customHeight="1">
      <c r="A63" s="68">
        <v>63</v>
      </c>
      <c r="B63" s="69" t="s">
        <v>159</v>
      </c>
      <c r="C63" s="69" t="s">
        <v>160</v>
      </c>
      <c r="D63" s="70">
        <v>189.42</v>
      </c>
      <c r="E63" s="70">
        <v>0</v>
      </c>
      <c r="F63" s="70">
        <v>189.42</v>
      </c>
      <c r="G63" s="69"/>
    </row>
    <row r="64" spans="1:7" s="49" customFormat="1" ht="13.6" customHeight="1">
      <c r="A64" s="68">
        <v>64</v>
      </c>
      <c r="B64" s="69" t="s">
        <v>161</v>
      </c>
      <c r="C64" s="69" t="s">
        <v>162</v>
      </c>
      <c r="D64" s="70">
        <v>32137</v>
      </c>
      <c r="E64" s="70">
        <v>0</v>
      </c>
      <c r="F64" s="70">
        <v>32137</v>
      </c>
      <c r="G64" s="69"/>
    </row>
    <row r="65" spans="1:7" s="49" customFormat="1" ht="13.6" customHeight="1">
      <c r="A65" s="68">
        <v>65</v>
      </c>
      <c r="B65" s="69" t="s">
        <v>163</v>
      </c>
      <c r="C65" s="69" t="s">
        <v>164</v>
      </c>
      <c r="D65" s="70">
        <v>33</v>
      </c>
      <c r="E65" s="70">
        <v>0</v>
      </c>
      <c r="F65" s="70">
        <v>33</v>
      </c>
      <c r="G65" s="69"/>
    </row>
    <row r="66" spans="1:7" s="49" customFormat="1" ht="13.6" customHeight="1">
      <c r="A66" s="68">
        <v>66</v>
      </c>
      <c r="B66" s="69" t="s">
        <v>165</v>
      </c>
      <c r="C66" s="69" t="s">
        <v>166</v>
      </c>
      <c r="D66" s="70">
        <v>33</v>
      </c>
      <c r="E66" s="70">
        <v>0</v>
      </c>
      <c r="F66" s="70">
        <v>33</v>
      </c>
      <c r="G66" s="69"/>
    </row>
    <row r="67" spans="1:7" s="49" customFormat="1" ht="13.6" customHeight="1">
      <c r="A67" s="68">
        <v>67</v>
      </c>
      <c r="B67" s="69" t="s">
        <v>167</v>
      </c>
      <c r="C67" s="69" t="s">
        <v>168</v>
      </c>
      <c r="D67" s="70">
        <v>100</v>
      </c>
      <c r="E67" s="70">
        <v>0</v>
      </c>
      <c r="F67" s="70">
        <v>100</v>
      </c>
      <c r="G67" s="69"/>
    </row>
    <row r="68" spans="1:7" s="49" customFormat="1" ht="13.6" customHeight="1">
      <c r="A68" s="68">
        <v>68</v>
      </c>
      <c r="B68" s="69" t="s">
        <v>169</v>
      </c>
      <c r="C68" s="69" t="s">
        <v>170</v>
      </c>
      <c r="D68" s="70">
        <v>100</v>
      </c>
      <c r="E68" s="70">
        <v>0</v>
      </c>
      <c r="F68" s="70">
        <v>100</v>
      </c>
      <c r="G68" s="69"/>
    </row>
    <row r="69" spans="1:7" s="49" customFormat="1" ht="13.6" customHeight="1">
      <c r="A69" s="68">
        <v>69</v>
      </c>
      <c r="B69" s="69" t="s">
        <v>171</v>
      </c>
      <c r="C69" s="69" t="s">
        <v>172</v>
      </c>
      <c r="D69" s="70">
        <v>32004</v>
      </c>
      <c r="E69" s="70">
        <v>0</v>
      </c>
      <c r="F69" s="70">
        <v>32004</v>
      </c>
      <c r="G69" s="69"/>
    </row>
    <row r="70" spans="1:7" s="49" customFormat="1" ht="13.6" customHeight="1">
      <c r="A70" s="68">
        <v>70</v>
      </c>
      <c r="B70" s="69" t="s">
        <v>173</v>
      </c>
      <c r="C70" s="69" t="s">
        <v>172</v>
      </c>
      <c r="D70" s="70">
        <v>32004</v>
      </c>
      <c r="E70" s="70">
        <v>0</v>
      </c>
      <c r="F70" s="70">
        <v>32004</v>
      </c>
      <c r="G70" s="69"/>
    </row>
    <row r="71" spans="1:7" s="49" customFormat="1" ht="13.6" customHeight="1">
      <c r="A71" s="68">
        <v>71</v>
      </c>
      <c r="B71" s="69" t="s">
        <v>174</v>
      </c>
      <c r="C71" s="69" t="s">
        <v>175</v>
      </c>
      <c r="D71" s="70">
        <v>9986</v>
      </c>
      <c r="E71" s="70">
        <v>0</v>
      </c>
      <c r="F71" s="70">
        <v>9986</v>
      </c>
      <c r="G71" s="69"/>
    </row>
    <row r="72" spans="1:7" s="49" customFormat="1" ht="13.6" customHeight="1">
      <c r="A72" s="68">
        <v>72</v>
      </c>
      <c r="B72" s="69" t="s">
        <v>176</v>
      </c>
      <c r="C72" s="69" t="s">
        <v>177</v>
      </c>
      <c r="D72" s="70">
        <v>31</v>
      </c>
      <c r="E72" s="70">
        <v>0</v>
      </c>
      <c r="F72" s="70">
        <v>31</v>
      </c>
      <c r="G72" s="69"/>
    </row>
    <row r="73" spans="1:7" s="49" customFormat="1" ht="13.6" customHeight="1">
      <c r="A73" s="68">
        <v>73</v>
      </c>
      <c r="B73" s="69" t="s">
        <v>178</v>
      </c>
      <c r="C73" s="69" t="s">
        <v>179</v>
      </c>
      <c r="D73" s="70">
        <v>8</v>
      </c>
      <c r="E73" s="70">
        <v>0</v>
      </c>
      <c r="F73" s="70">
        <v>8</v>
      </c>
      <c r="G73" s="69"/>
    </row>
    <row r="74" spans="1:7" s="49" customFormat="1" ht="13.6" customHeight="1">
      <c r="A74" s="68">
        <v>74</v>
      </c>
      <c r="B74" s="69" t="s">
        <v>180</v>
      </c>
      <c r="C74" s="69" t="s">
        <v>181</v>
      </c>
      <c r="D74" s="70">
        <v>23</v>
      </c>
      <c r="E74" s="70">
        <v>0</v>
      </c>
      <c r="F74" s="70">
        <v>23</v>
      </c>
      <c r="G74" s="69"/>
    </row>
    <row r="75" spans="1:7" s="49" customFormat="1" ht="13.6" customHeight="1">
      <c r="A75" s="68">
        <v>75</v>
      </c>
      <c r="B75" s="69" t="s">
        <v>182</v>
      </c>
      <c r="C75" s="69" t="s">
        <v>183</v>
      </c>
      <c r="D75" s="70">
        <v>9955</v>
      </c>
      <c r="E75" s="70">
        <v>0</v>
      </c>
      <c r="F75" s="70">
        <v>9955</v>
      </c>
      <c r="G75" s="69"/>
    </row>
    <row r="76" spans="1:7" s="49" customFormat="1" ht="13.6" customHeight="1">
      <c r="A76" s="68">
        <v>76</v>
      </c>
      <c r="B76" s="69" t="s">
        <v>184</v>
      </c>
      <c r="C76" s="69" t="s">
        <v>183</v>
      </c>
      <c r="D76" s="70">
        <v>9955</v>
      </c>
      <c r="E76" s="70">
        <v>0</v>
      </c>
      <c r="F76" s="70">
        <v>9955</v>
      </c>
      <c r="G76" s="69"/>
    </row>
    <row r="77" spans="1:7" s="49" customFormat="1" ht="13.6" customHeight="1">
      <c r="A77" s="68">
        <v>77</v>
      </c>
      <c r="B77" s="69" t="s">
        <v>185</v>
      </c>
      <c r="C77" s="69" t="s">
        <v>186</v>
      </c>
      <c r="D77" s="70">
        <v>3363.38</v>
      </c>
      <c r="E77" s="70">
        <v>0</v>
      </c>
      <c r="F77" s="70">
        <v>3363.38</v>
      </c>
      <c r="G77" s="69"/>
    </row>
    <row r="78" spans="1:7" s="49" customFormat="1" ht="13.6" customHeight="1">
      <c r="A78" s="68">
        <v>78</v>
      </c>
      <c r="B78" s="69" t="s">
        <v>187</v>
      </c>
      <c r="C78" s="69" t="s">
        <v>188</v>
      </c>
      <c r="D78" s="70">
        <v>944</v>
      </c>
      <c r="E78" s="70">
        <v>0</v>
      </c>
      <c r="F78" s="70">
        <v>944</v>
      </c>
      <c r="G78" s="69"/>
    </row>
    <row r="79" spans="1:7" s="49" customFormat="1" ht="13.6" customHeight="1">
      <c r="A79" s="68">
        <v>79</v>
      </c>
      <c r="B79" s="69" t="s">
        <v>189</v>
      </c>
      <c r="C79" s="69" t="s">
        <v>190</v>
      </c>
      <c r="D79" s="70">
        <v>204</v>
      </c>
      <c r="E79" s="70">
        <v>0</v>
      </c>
      <c r="F79" s="70">
        <v>204</v>
      </c>
      <c r="G79" s="69"/>
    </row>
    <row r="80" spans="1:7" s="49" customFormat="1" ht="13.6" customHeight="1">
      <c r="A80" s="68">
        <v>80</v>
      </c>
      <c r="B80" s="69" t="s">
        <v>191</v>
      </c>
      <c r="C80" s="69" t="s">
        <v>192</v>
      </c>
      <c r="D80" s="70">
        <v>340</v>
      </c>
      <c r="E80" s="70">
        <v>0</v>
      </c>
      <c r="F80" s="70">
        <v>340</v>
      </c>
      <c r="G80" s="69"/>
    </row>
    <row r="81" spans="1:7" s="49" customFormat="1" ht="13.6" customHeight="1">
      <c r="A81" s="68">
        <v>81</v>
      </c>
      <c r="B81" s="69" t="s">
        <v>193</v>
      </c>
      <c r="C81" s="69" t="s">
        <v>194</v>
      </c>
      <c r="D81" s="70">
        <v>230</v>
      </c>
      <c r="E81" s="70">
        <v>0</v>
      </c>
      <c r="F81" s="70">
        <v>230</v>
      </c>
      <c r="G81" s="69"/>
    </row>
    <row r="82" spans="1:7" s="49" customFormat="1" ht="13.6" customHeight="1">
      <c r="A82" s="68">
        <v>82</v>
      </c>
      <c r="B82" s="69" t="s">
        <v>195</v>
      </c>
      <c r="C82" s="69" t="s">
        <v>196</v>
      </c>
      <c r="D82" s="70">
        <v>170</v>
      </c>
      <c r="E82" s="70">
        <v>0</v>
      </c>
      <c r="F82" s="70">
        <v>170</v>
      </c>
      <c r="G82" s="69"/>
    </row>
    <row r="83" spans="1:7" s="49" customFormat="1" ht="13.6" customHeight="1">
      <c r="A83" s="68">
        <v>83</v>
      </c>
      <c r="B83" s="69" t="s">
        <v>197</v>
      </c>
      <c r="C83" s="69" t="s">
        <v>198</v>
      </c>
      <c r="D83" s="70">
        <v>1712.88</v>
      </c>
      <c r="E83" s="70">
        <v>0</v>
      </c>
      <c r="F83" s="70">
        <v>1712.88</v>
      </c>
      <c r="G83" s="69"/>
    </row>
    <row r="84" spans="1:7" s="49" customFormat="1" ht="13.6" customHeight="1">
      <c r="A84" s="68">
        <v>84</v>
      </c>
      <c r="B84" s="69" t="s">
        <v>199</v>
      </c>
      <c r="C84" s="69" t="s">
        <v>200</v>
      </c>
      <c r="D84" s="70">
        <v>1712.88</v>
      </c>
      <c r="E84" s="70">
        <v>0</v>
      </c>
      <c r="F84" s="70">
        <v>1712.88</v>
      </c>
      <c r="G84" s="69"/>
    </row>
    <row r="85" spans="1:7" s="49" customFormat="1" ht="13.6" customHeight="1">
      <c r="A85" s="68">
        <v>85</v>
      </c>
      <c r="B85" s="69" t="s">
        <v>201</v>
      </c>
      <c r="C85" s="69" t="s">
        <v>202</v>
      </c>
      <c r="D85" s="70">
        <v>200</v>
      </c>
      <c r="E85" s="70">
        <v>0</v>
      </c>
      <c r="F85" s="70">
        <v>200</v>
      </c>
      <c r="G85" s="69"/>
    </row>
    <row r="86" spans="1:7" s="49" customFormat="1" ht="13.6" customHeight="1">
      <c r="A86" s="68">
        <v>86</v>
      </c>
      <c r="B86" s="69" t="s">
        <v>203</v>
      </c>
      <c r="C86" s="69" t="s">
        <v>204</v>
      </c>
      <c r="D86" s="70">
        <v>200</v>
      </c>
      <c r="E86" s="70">
        <v>0</v>
      </c>
      <c r="F86" s="70">
        <v>200</v>
      </c>
      <c r="G86" s="69"/>
    </row>
    <row r="87" spans="1:7" s="49" customFormat="1" ht="13.6" customHeight="1">
      <c r="A87" s="68">
        <v>87</v>
      </c>
      <c r="B87" s="69" t="s">
        <v>205</v>
      </c>
      <c r="C87" s="69" t="s">
        <v>206</v>
      </c>
      <c r="D87" s="70">
        <v>506.5</v>
      </c>
      <c r="E87" s="70">
        <v>0</v>
      </c>
      <c r="F87" s="70">
        <v>506.5</v>
      </c>
      <c r="G87" s="69"/>
    </row>
    <row r="88" spans="1:7" s="49" customFormat="1" ht="13.6" customHeight="1">
      <c r="A88" s="68">
        <v>88</v>
      </c>
      <c r="B88" s="69" t="s">
        <v>207</v>
      </c>
      <c r="C88" s="69" t="s">
        <v>208</v>
      </c>
      <c r="D88" s="70">
        <v>157.5</v>
      </c>
      <c r="E88" s="70">
        <v>0</v>
      </c>
      <c r="F88" s="70">
        <v>157.5</v>
      </c>
      <c r="G88" s="69"/>
    </row>
    <row r="89" spans="1:7" s="49" customFormat="1" ht="13.6" customHeight="1">
      <c r="A89" s="68">
        <v>89</v>
      </c>
      <c r="B89" s="69" t="s">
        <v>209</v>
      </c>
      <c r="C89" s="69" t="s">
        <v>206</v>
      </c>
      <c r="D89" s="70">
        <v>349</v>
      </c>
      <c r="E89" s="70">
        <v>0</v>
      </c>
      <c r="F89" s="70">
        <v>349</v>
      </c>
      <c r="G89" s="69"/>
    </row>
    <row r="90" spans="1:7" s="49" customFormat="1" ht="13.6" customHeight="1">
      <c r="A90" s="68">
        <v>90</v>
      </c>
      <c r="B90" s="69" t="s">
        <v>210</v>
      </c>
      <c r="C90" s="69" t="s">
        <v>211</v>
      </c>
      <c r="D90" s="70">
        <v>43825.24</v>
      </c>
      <c r="E90" s="70">
        <v>1168</v>
      </c>
      <c r="F90" s="70">
        <v>42657.240000000005</v>
      </c>
      <c r="G90" s="69"/>
    </row>
    <row r="91" spans="1:7" s="49" customFormat="1" ht="13.6" customHeight="1">
      <c r="A91" s="68">
        <v>91</v>
      </c>
      <c r="B91" s="69" t="s">
        <v>212</v>
      </c>
      <c r="C91" s="69" t="s">
        <v>213</v>
      </c>
      <c r="D91" s="70">
        <v>75.5</v>
      </c>
      <c r="E91" s="70">
        <v>0</v>
      </c>
      <c r="F91" s="70">
        <v>75.5</v>
      </c>
      <c r="G91" s="69"/>
    </row>
    <row r="92" spans="1:7" s="49" customFormat="1" ht="13.6" customHeight="1">
      <c r="A92" s="68">
        <v>92</v>
      </c>
      <c r="B92" s="69" t="s">
        <v>214</v>
      </c>
      <c r="C92" s="69" t="s">
        <v>215</v>
      </c>
      <c r="D92" s="70">
        <v>75.5</v>
      </c>
      <c r="E92" s="70">
        <v>0</v>
      </c>
      <c r="F92" s="70">
        <v>75.5</v>
      </c>
      <c r="G92" s="69"/>
    </row>
    <row r="93" spans="1:7" s="49" customFormat="1" ht="13.6" customHeight="1">
      <c r="A93" s="68">
        <v>93</v>
      </c>
      <c r="B93" s="69" t="s">
        <v>216</v>
      </c>
      <c r="C93" s="69" t="s">
        <v>217</v>
      </c>
      <c r="D93" s="70">
        <v>21944</v>
      </c>
      <c r="E93" s="70">
        <v>0</v>
      </c>
      <c r="F93" s="70">
        <v>21944</v>
      </c>
      <c r="G93" s="69"/>
    </row>
    <row r="94" spans="1:7" s="49" customFormat="1" ht="13.6" customHeight="1">
      <c r="A94" s="68">
        <v>94</v>
      </c>
      <c r="B94" s="69" t="s">
        <v>218</v>
      </c>
      <c r="C94" s="69" t="s">
        <v>219</v>
      </c>
      <c r="D94" s="70">
        <v>100</v>
      </c>
      <c r="E94" s="70">
        <v>0</v>
      </c>
      <c r="F94" s="70">
        <v>100</v>
      </c>
      <c r="G94" s="69"/>
    </row>
    <row r="95" spans="1:7" s="49" customFormat="1" ht="13.6" customHeight="1">
      <c r="A95" s="68">
        <v>95</v>
      </c>
      <c r="B95" s="69" t="s">
        <v>220</v>
      </c>
      <c r="C95" s="69" t="s">
        <v>221</v>
      </c>
      <c r="D95" s="70">
        <v>21844</v>
      </c>
      <c r="E95" s="70">
        <v>0</v>
      </c>
      <c r="F95" s="70">
        <v>21844</v>
      </c>
      <c r="G95" s="69"/>
    </row>
    <row r="96" spans="1:7" s="49" customFormat="1" ht="13.6" customHeight="1">
      <c r="A96" s="68">
        <v>96</v>
      </c>
      <c r="B96" s="69" t="s">
        <v>222</v>
      </c>
      <c r="C96" s="69" t="s">
        <v>223</v>
      </c>
      <c r="D96" s="70">
        <v>6</v>
      </c>
      <c r="E96" s="70">
        <v>0</v>
      </c>
      <c r="F96" s="70">
        <v>6</v>
      </c>
      <c r="G96" s="69"/>
    </row>
    <row r="97" spans="1:7" s="49" customFormat="1" ht="13.6" customHeight="1">
      <c r="A97" s="68">
        <v>97</v>
      </c>
      <c r="B97" s="69" t="s">
        <v>224</v>
      </c>
      <c r="C97" s="69" t="s">
        <v>225</v>
      </c>
      <c r="D97" s="70">
        <v>6</v>
      </c>
      <c r="E97" s="70">
        <v>0</v>
      </c>
      <c r="F97" s="70">
        <v>6</v>
      </c>
      <c r="G97" s="69"/>
    </row>
    <row r="98" spans="1:7" s="49" customFormat="1" ht="13.6" customHeight="1">
      <c r="A98" s="68">
        <v>98</v>
      </c>
      <c r="B98" s="69" t="s">
        <v>226</v>
      </c>
      <c r="C98" s="69" t="s">
        <v>227</v>
      </c>
      <c r="D98" s="70">
        <v>1168</v>
      </c>
      <c r="E98" s="70">
        <v>1168</v>
      </c>
      <c r="F98" s="70">
        <v>0</v>
      </c>
      <c r="G98" s="69"/>
    </row>
    <row r="99" spans="1:7" s="49" customFormat="1" ht="13.6" customHeight="1">
      <c r="A99" s="68">
        <v>99</v>
      </c>
      <c r="B99" s="69" t="s">
        <v>228</v>
      </c>
      <c r="C99" s="69" t="s">
        <v>229</v>
      </c>
      <c r="D99" s="70">
        <v>1168</v>
      </c>
      <c r="E99" s="70">
        <v>1168</v>
      </c>
      <c r="F99" s="70">
        <v>0</v>
      </c>
      <c r="G99" s="69"/>
    </row>
    <row r="100" spans="1:7" s="49" customFormat="1" ht="13.6" customHeight="1">
      <c r="A100" s="68">
        <v>100</v>
      </c>
      <c r="B100" s="69" t="s">
        <v>230</v>
      </c>
      <c r="C100" s="69" t="s">
        <v>231</v>
      </c>
      <c r="D100" s="70">
        <v>300</v>
      </c>
      <c r="E100" s="70">
        <v>0</v>
      </c>
      <c r="F100" s="70">
        <v>300</v>
      </c>
      <c r="G100" s="69"/>
    </row>
    <row r="101" spans="1:7" s="49" customFormat="1" ht="13.6" customHeight="1">
      <c r="A101" s="68">
        <v>101</v>
      </c>
      <c r="B101" s="69" t="s">
        <v>232</v>
      </c>
      <c r="C101" s="69" t="s">
        <v>233</v>
      </c>
      <c r="D101" s="70">
        <v>300</v>
      </c>
      <c r="E101" s="70">
        <v>0</v>
      </c>
      <c r="F101" s="70">
        <v>300</v>
      </c>
      <c r="G101" s="69"/>
    </row>
    <row r="102" spans="1:7" s="49" customFormat="1" ht="13.6" customHeight="1">
      <c r="A102" s="68">
        <v>102</v>
      </c>
      <c r="B102" s="69" t="s">
        <v>234</v>
      </c>
      <c r="C102" s="69" t="s">
        <v>235</v>
      </c>
      <c r="D102" s="70">
        <v>3.74</v>
      </c>
      <c r="E102" s="70">
        <v>0</v>
      </c>
      <c r="F102" s="70">
        <v>3.74</v>
      </c>
      <c r="G102" s="69"/>
    </row>
    <row r="103" spans="1:7" s="49" customFormat="1" ht="13.6" customHeight="1">
      <c r="A103" s="68">
        <v>103</v>
      </c>
      <c r="B103" s="69" t="s">
        <v>236</v>
      </c>
      <c r="C103" s="69" t="s">
        <v>237</v>
      </c>
      <c r="D103" s="70">
        <v>3.74</v>
      </c>
      <c r="E103" s="70">
        <v>0</v>
      </c>
      <c r="F103" s="70">
        <v>3.74</v>
      </c>
      <c r="G103" s="69"/>
    </row>
    <row r="104" spans="1:7" s="49" customFormat="1" ht="13.6" customHeight="1">
      <c r="A104" s="68">
        <v>104</v>
      </c>
      <c r="B104" s="69" t="s">
        <v>238</v>
      </c>
      <c r="C104" s="69" t="s">
        <v>239</v>
      </c>
      <c r="D104" s="70">
        <v>71</v>
      </c>
      <c r="E104" s="70">
        <v>0</v>
      </c>
      <c r="F104" s="70">
        <v>71</v>
      </c>
      <c r="G104" s="69"/>
    </row>
    <row r="105" spans="1:7" s="49" customFormat="1" ht="13.6" customHeight="1">
      <c r="A105" s="68">
        <v>105</v>
      </c>
      <c r="B105" s="69" t="s">
        <v>240</v>
      </c>
      <c r="C105" s="69" t="s">
        <v>241</v>
      </c>
      <c r="D105" s="70">
        <v>67</v>
      </c>
      <c r="E105" s="70">
        <v>0</v>
      </c>
      <c r="F105" s="70">
        <v>67</v>
      </c>
      <c r="G105" s="69"/>
    </row>
    <row r="106" spans="1:7" s="49" customFormat="1" ht="13.6" customHeight="1">
      <c r="A106" s="68">
        <v>106</v>
      </c>
      <c r="B106" s="69" t="s">
        <v>242</v>
      </c>
      <c r="C106" s="69" t="s">
        <v>243</v>
      </c>
      <c r="D106" s="70">
        <v>4</v>
      </c>
      <c r="E106" s="70">
        <v>0</v>
      </c>
      <c r="F106" s="70">
        <v>4</v>
      </c>
      <c r="G106" s="69"/>
    </row>
    <row r="107" spans="1:7" s="49" customFormat="1" ht="13.6" customHeight="1">
      <c r="A107" s="68">
        <v>107</v>
      </c>
      <c r="B107" s="69" t="s">
        <v>244</v>
      </c>
      <c r="C107" s="69" t="s">
        <v>245</v>
      </c>
      <c r="D107" s="70">
        <v>3</v>
      </c>
      <c r="E107" s="70">
        <v>0</v>
      </c>
      <c r="F107" s="70">
        <v>3</v>
      </c>
      <c r="G107" s="69"/>
    </row>
    <row r="108" spans="1:7" s="49" customFormat="1" ht="13.6" customHeight="1">
      <c r="A108" s="68">
        <v>108</v>
      </c>
      <c r="B108" s="69" t="s">
        <v>246</v>
      </c>
      <c r="C108" s="69" t="s">
        <v>247</v>
      </c>
      <c r="D108" s="70">
        <v>3</v>
      </c>
      <c r="E108" s="70">
        <v>0</v>
      </c>
      <c r="F108" s="70">
        <v>3</v>
      </c>
      <c r="G108" s="69"/>
    </row>
    <row r="109" spans="1:7" s="49" customFormat="1" ht="13.6" customHeight="1">
      <c r="A109" s="68">
        <v>109</v>
      </c>
      <c r="B109" s="69" t="s">
        <v>248</v>
      </c>
      <c r="C109" s="69" t="s">
        <v>249</v>
      </c>
      <c r="D109" s="70">
        <v>250</v>
      </c>
      <c r="E109" s="70">
        <v>0</v>
      </c>
      <c r="F109" s="70">
        <v>250</v>
      </c>
      <c r="G109" s="69"/>
    </row>
    <row r="110" spans="1:7" s="49" customFormat="1" ht="13.6" customHeight="1">
      <c r="A110" s="68">
        <v>110</v>
      </c>
      <c r="B110" s="69" t="s">
        <v>250</v>
      </c>
      <c r="C110" s="69" t="s">
        <v>251</v>
      </c>
      <c r="D110" s="70">
        <v>250</v>
      </c>
      <c r="E110" s="70">
        <v>0</v>
      </c>
      <c r="F110" s="70">
        <v>250</v>
      </c>
      <c r="G110" s="69"/>
    </row>
    <row r="111" spans="1:7" s="49" customFormat="1" ht="13.6" customHeight="1">
      <c r="A111" s="68">
        <v>111</v>
      </c>
      <c r="B111" s="69" t="s">
        <v>252</v>
      </c>
      <c r="C111" s="69" t="s">
        <v>253</v>
      </c>
      <c r="D111" s="70">
        <v>49473</v>
      </c>
      <c r="E111" s="70">
        <v>1082</v>
      </c>
      <c r="F111" s="70">
        <v>48391</v>
      </c>
      <c r="G111" s="69"/>
    </row>
    <row r="112" spans="1:7" s="49" customFormat="1" ht="13.6" customHeight="1">
      <c r="A112" s="68">
        <v>112</v>
      </c>
      <c r="B112" s="69" t="s">
        <v>254</v>
      </c>
      <c r="C112" s="69" t="s">
        <v>255</v>
      </c>
      <c r="D112" s="70">
        <v>800</v>
      </c>
      <c r="E112" s="70">
        <v>0</v>
      </c>
      <c r="F112" s="70">
        <v>800</v>
      </c>
      <c r="G112" s="69"/>
    </row>
    <row r="113" spans="1:7" s="49" customFormat="1" ht="13.6" customHeight="1">
      <c r="A113" s="68">
        <v>113</v>
      </c>
      <c r="B113" s="69" t="s">
        <v>256</v>
      </c>
      <c r="C113" s="69" t="s">
        <v>257</v>
      </c>
      <c r="D113" s="70">
        <v>800</v>
      </c>
      <c r="E113" s="70">
        <v>0</v>
      </c>
      <c r="F113" s="70">
        <v>800</v>
      </c>
      <c r="G113" s="69"/>
    </row>
    <row r="114" spans="1:7" s="49" customFormat="1" ht="13.6" customHeight="1">
      <c r="A114" s="68">
        <v>114</v>
      </c>
      <c r="B114" s="69" t="s">
        <v>258</v>
      </c>
      <c r="C114" s="69" t="s">
        <v>259</v>
      </c>
      <c r="D114" s="70">
        <v>1082</v>
      </c>
      <c r="E114" s="70">
        <v>1082</v>
      </c>
      <c r="F114" s="70">
        <v>0</v>
      </c>
      <c r="G114" s="69"/>
    </row>
    <row r="115" spans="1:7" s="49" customFormat="1" ht="13.6" customHeight="1">
      <c r="A115" s="68">
        <v>115</v>
      </c>
      <c r="B115" s="69" t="s">
        <v>260</v>
      </c>
      <c r="C115" s="69" t="s">
        <v>261</v>
      </c>
      <c r="D115" s="70">
        <v>649</v>
      </c>
      <c r="E115" s="70">
        <v>649</v>
      </c>
      <c r="F115" s="70">
        <v>0</v>
      </c>
      <c r="G115" s="69"/>
    </row>
    <row r="116" spans="1:7" s="49" customFormat="1" ht="13.6" customHeight="1">
      <c r="A116" s="68">
        <v>116</v>
      </c>
      <c r="B116" s="69" t="s">
        <v>262</v>
      </c>
      <c r="C116" s="69" t="s">
        <v>263</v>
      </c>
      <c r="D116" s="70">
        <v>433</v>
      </c>
      <c r="E116" s="70">
        <v>433</v>
      </c>
      <c r="F116" s="70">
        <v>0</v>
      </c>
      <c r="G116" s="69"/>
    </row>
    <row r="117" spans="1:7" s="49" customFormat="1" ht="13.6" customHeight="1">
      <c r="A117" s="68">
        <v>117</v>
      </c>
      <c r="B117" s="69" t="s">
        <v>264</v>
      </c>
      <c r="C117" s="69" t="s">
        <v>265</v>
      </c>
      <c r="D117" s="70">
        <v>40276</v>
      </c>
      <c r="E117" s="70">
        <v>0</v>
      </c>
      <c r="F117" s="70">
        <v>40276</v>
      </c>
      <c r="G117" s="69"/>
    </row>
    <row r="118" spans="1:7" s="49" customFormat="1" ht="13.6" customHeight="1">
      <c r="A118" s="68">
        <v>118</v>
      </c>
      <c r="B118" s="69" t="s">
        <v>266</v>
      </c>
      <c r="C118" s="69" t="s">
        <v>267</v>
      </c>
      <c r="D118" s="70">
        <v>40276</v>
      </c>
      <c r="E118" s="70">
        <v>0</v>
      </c>
      <c r="F118" s="70">
        <v>40276</v>
      </c>
      <c r="G118" s="69"/>
    </row>
    <row r="119" spans="1:7" s="49" customFormat="1" ht="13.6" customHeight="1">
      <c r="A119" s="68">
        <v>119</v>
      </c>
      <c r="B119" s="69" t="s">
        <v>268</v>
      </c>
      <c r="C119" s="69" t="s">
        <v>269</v>
      </c>
      <c r="D119" s="70">
        <v>84</v>
      </c>
      <c r="E119" s="70">
        <v>0</v>
      </c>
      <c r="F119" s="70">
        <v>84</v>
      </c>
      <c r="G119" s="69"/>
    </row>
    <row r="120" spans="1:7" s="49" customFormat="1" ht="13.6" customHeight="1">
      <c r="A120" s="68">
        <v>120</v>
      </c>
      <c r="B120" s="69" t="s">
        <v>270</v>
      </c>
      <c r="C120" s="69" t="s">
        <v>271</v>
      </c>
      <c r="D120" s="70">
        <v>84</v>
      </c>
      <c r="E120" s="70">
        <v>0</v>
      </c>
      <c r="F120" s="70">
        <v>84</v>
      </c>
      <c r="G120" s="69"/>
    </row>
    <row r="121" spans="1:7" s="49" customFormat="1" ht="13.6" customHeight="1">
      <c r="A121" s="68">
        <v>121</v>
      </c>
      <c r="B121" s="69" t="s">
        <v>272</v>
      </c>
      <c r="C121" s="69" t="s">
        <v>273</v>
      </c>
      <c r="D121" s="70">
        <v>781</v>
      </c>
      <c r="E121" s="70">
        <v>0</v>
      </c>
      <c r="F121" s="70">
        <v>781</v>
      </c>
      <c r="G121" s="69"/>
    </row>
    <row r="122" spans="1:7" s="49" customFormat="1" ht="13.6" customHeight="1">
      <c r="A122" s="68">
        <v>122</v>
      </c>
      <c r="B122" s="69" t="s">
        <v>274</v>
      </c>
      <c r="C122" s="69" t="s">
        <v>275</v>
      </c>
      <c r="D122" s="70">
        <v>781</v>
      </c>
      <c r="E122" s="70">
        <v>0</v>
      </c>
      <c r="F122" s="70">
        <v>781</v>
      </c>
      <c r="G122" s="69"/>
    </row>
    <row r="123" spans="1:7" s="49" customFormat="1" ht="13.6" customHeight="1">
      <c r="A123" s="68">
        <v>123</v>
      </c>
      <c r="B123" s="69" t="s">
        <v>276</v>
      </c>
      <c r="C123" s="69" t="s">
        <v>277</v>
      </c>
      <c r="D123" s="70">
        <v>6450</v>
      </c>
      <c r="E123" s="70">
        <v>0</v>
      </c>
      <c r="F123" s="70">
        <v>6450</v>
      </c>
      <c r="G123" s="69"/>
    </row>
    <row r="124" spans="1:7" s="49" customFormat="1" ht="13.6" customHeight="1">
      <c r="A124" s="68">
        <v>124</v>
      </c>
      <c r="B124" s="69" t="s">
        <v>278</v>
      </c>
      <c r="C124" s="69" t="s">
        <v>277</v>
      </c>
      <c r="D124" s="70">
        <v>6450</v>
      </c>
      <c r="E124" s="70">
        <v>0</v>
      </c>
      <c r="F124" s="70">
        <v>6450</v>
      </c>
      <c r="G124" s="69"/>
    </row>
    <row r="125" spans="1:7" s="49" customFormat="1" ht="13.6" customHeight="1">
      <c r="A125" s="68">
        <v>125</v>
      </c>
      <c r="B125" s="69" t="s">
        <v>279</v>
      </c>
      <c r="C125" s="69" t="s">
        <v>280</v>
      </c>
      <c r="D125" s="70">
        <v>13268</v>
      </c>
      <c r="E125" s="70">
        <v>0</v>
      </c>
      <c r="F125" s="70">
        <v>13268</v>
      </c>
      <c r="G125" s="69"/>
    </row>
    <row r="126" spans="1:7" s="49" customFormat="1" ht="13.6" customHeight="1">
      <c r="A126" s="68">
        <v>126</v>
      </c>
      <c r="B126" s="69" t="s">
        <v>281</v>
      </c>
      <c r="C126" s="69" t="s">
        <v>282</v>
      </c>
      <c r="D126" s="70">
        <v>600</v>
      </c>
      <c r="E126" s="70">
        <v>0</v>
      </c>
      <c r="F126" s="70">
        <v>600</v>
      </c>
      <c r="G126" s="69"/>
    </row>
    <row r="127" spans="1:7" s="49" customFormat="1" ht="13.6" customHeight="1">
      <c r="A127" s="68">
        <v>127</v>
      </c>
      <c r="B127" s="69" t="s">
        <v>283</v>
      </c>
      <c r="C127" s="69" t="s">
        <v>284</v>
      </c>
      <c r="D127" s="70">
        <v>600</v>
      </c>
      <c r="E127" s="70">
        <v>0</v>
      </c>
      <c r="F127" s="70">
        <v>600</v>
      </c>
      <c r="G127" s="69"/>
    </row>
    <row r="128" spans="1:7" s="49" customFormat="1" ht="13.6" customHeight="1">
      <c r="A128" s="68">
        <v>128</v>
      </c>
      <c r="B128" s="69" t="s">
        <v>285</v>
      </c>
      <c r="C128" s="69" t="s">
        <v>286</v>
      </c>
      <c r="D128" s="70">
        <v>7725</v>
      </c>
      <c r="E128" s="70">
        <v>0</v>
      </c>
      <c r="F128" s="70">
        <v>7725</v>
      </c>
      <c r="G128" s="69"/>
    </row>
    <row r="129" spans="1:7" s="49" customFormat="1" ht="13.6" customHeight="1">
      <c r="A129" s="68">
        <v>129</v>
      </c>
      <c r="B129" s="69" t="s">
        <v>287</v>
      </c>
      <c r="C129" s="69" t="s">
        <v>288</v>
      </c>
      <c r="D129" s="70">
        <v>4173</v>
      </c>
      <c r="E129" s="70">
        <v>0</v>
      </c>
      <c r="F129" s="70">
        <v>4173</v>
      </c>
      <c r="G129" s="69"/>
    </row>
    <row r="130" spans="1:7" s="49" customFormat="1" ht="13.6" customHeight="1">
      <c r="A130" s="68">
        <v>130</v>
      </c>
      <c r="B130" s="69" t="s">
        <v>289</v>
      </c>
      <c r="C130" s="69" t="s">
        <v>290</v>
      </c>
      <c r="D130" s="70">
        <v>3282</v>
      </c>
      <c r="E130" s="70">
        <v>0</v>
      </c>
      <c r="F130" s="70">
        <v>3282</v>
      </c>
      <c r="G130" s="69"/>
    </row>
    <row r="131" spans="1:7" s="49" customFormat="1" ht="13.6" customHeight="1">
      <c r="A131" s="68">
        <v>131</v>
      </c>
      <c r="B131" s="69" t="s">
        <v>291</v>
      </c>
      <c r="C131" s="69" t="s">
        <v>292</v>
      </c>
      <c r="D131" s="70">
        <v>270</v>
      </c>
      <c r="E131" s="70">
        <v>0</v>
      </c>
      <c r="F131" s="70">
        <v>270</v>
      </c>
      <c r="G131" s="69"/>
    </row>
    <row r="132" spans="1:7" s="49" customFormat="1" ht="13.6" customHeight="1">
      <c r="A132" s="68">
        <v>132</v>
      </c>
      <c r="B132" s="69" t="s">
        <v>293</v>
      </c>
      <c r="C132" s="69" t="s">
        <v>294</v>
      </c>
      <c r="D132" s="70">
        <v>4943</v>
      </c>
      <c r="E132" s="70">
        <v>0</v>
      </c>
      <c r="F132" s="70">
        <v>4943</v>
      </c>
      <c r="G132" s="69"/>
    </row>
    <row r="133" spans="1:7" s="49" customFormat="1" ht="13.6" customHeight="1">
      <c r="A133" s="68">
        <v>133</v>
      </c>
      <c r="B133" s="69" t="s">
        <v>295</v>
      </c>
      <c r="C133" s="69" t="s">
        <v>296</v>
      </c>
      <c r="D133" s="70">
        <v>4783</v>
      </c>
      <c r="E133" s="70">
        <v>0</v>
      </c>
      <c r="F133" s="70">
        <v>4783</v>
      </c>
      <c r="G133" s="69"/>
    </row>
    <row r="134" spans="1:7" s="49" customFormat="1" ht="13.6" customHeight="1">
      <c r="A134" s="68">
        <v>134</v>
      </c>
      <c r="B134" s="69" t="s">
        <v>297</v>
      </c>
      <c r="C134" s="69" t="s">
        <v>298</v>
      </c>
      <c r="D134" s="70">
        <v>160</v>
      </c>
      <c r="E134" s="70">
        <v>0</v>
      </c>
      <c r="F134" s="70">
        <v>160</v>
      </c>
      <c r="G134" s="69"/>
    </row>
    <row r="135" spans="1:7" s="49" customFormat="1" ht="13.6" customHeight="1">
      <c r="A135" s="68">
        <v>135</v>
      </c>
      <c r="B135" s="69" t="s">
        <v>299</v>
      </c>
      <c r="C135" s="69" t="s">
        <v>695</v>
      </c>
      <c r="D135" s="70">
        <v>64587.54</v>
      </c>
      <c r="E135" s="70">
        <v>0</v>
      </c>
      <c r="F135" s="70">
        <v>64587.54</v>
      </c>
      <c r="G135" s="69"/>
    </row>
    <row r="136" spans="1:7" s="49" customFormat="1" ht="13.6" customHeight="1">
      <c r="A136" s="68">
        <v>136</v>
      </c>
      <c r="B136" s="69" t="s">
        <v>301</v>
      </c>
      <c r="C136" s="69" t="s">
        <v>696</v>
      </c>
      <c r="D136" s="70">
        <v>15418.24</v>
      </c>
      <c r="E136" s="70">
        <v>0</v>
      </c>
      <c r="F136" s="70">
        <v>15418.24</v>
      </c>
      <c r="G136" s="69"/>
    </row>
    <row r="137" spans="1:7" s="49" customFormat="1" ht="13.6" customHeight="1">
      <c r="A137" s="68">
        <v>137</v>
      </c>
      <c r="B137" s="69" t="s">
        <v>303</v>
      </c>
      <c r="C137" s="69" t="s">
        <v>304</v>
      </c>
      <c r="D137" s="70">
        <v>3823.24</v>
      </c>
      <c r="E137" s="70">
        <v>0</v>
      </c>
      <c r="F137" s="70">
        <v>3823.24</v>
      </c>
      <c r="G137" s="69"/>
    </row>
    <row r="138" spans="1:7" s="49" customFormat="1" ht="13.6" customHeight="1">
      <c r="A138" s="68">
        <v>138</v>
      </c>
      <c r="B138" s="69" t="s">
        <v>305</v>
      </c>
      <c r="C138" s="69" t="s">
        <v>306</v>
      </c>
      <c r="D138" s="70">
        <v>750</v>
      </c>
      <c r="E138" s="70">
        <v>0</v>
      </c>
      <c r="F138" s="70">
        <v>750</v>
      </c>
      <c r="G138" s="69"/>
    </row>
    <row r="139" spans="1:7" s="49" customFormat="1" ht="13.6" customHeight="1">
      <c r="A139" s="68">
        <v>139</v>
      </c>
      <c r="B139" s="69" t="s">
        <v>307</v>
      </c>
      <c r="C139" s="69" t="s">
        <v>308</v>
      </c>
      <c r="D139" s="70">
        <v>3421</v>
      </c>
      <c r="E139" s="70">
        <v>0</v>
      </c>
      <c r="F139" s="70">
        <v>3421</v>
      </c>
      <c r="G139" s="69"/>
    </row>
    <row r="140" spans="1:7" s="49" customFormat="1" ht="13.6" customHeight="1">
      <c r="A140" s="68">
        <v>140</v>
      </c>
      <c r="B140" s="69" t="s">
        <v>309</v>
      </c>
      <c r="C140" s="69" t="s">
        <v>310</v>
      </c>
      <c r="D140" s="70">
        <v>1462</v>
      </c>
      <c r="E140" s="70">
        <v>0</v>
      </c>
      <c r="F140" s="70">
        <v>1462</v>
      </c>
      <c r="G140" s="69"/>
    </row>
    <row r="141" spans="1:7" s="49" customFormat="1" ht="13.6" customHeight="1">
      <c r="A141" s="68">
        <v>141</v>
      </c>
      <c r="B141" s="69" t="s">
        <v>311</v>
      </c>
      <c r="C141" s="69" t="s">
        <v>312</v>
      </c>
      <c r="D141" s="70">
        <v>2143</v>
      </c>
      <c r="E141" s="70">
        <v>0</v>
      </c>
      <c r="F141" s="70">
        <v>2143</v>
      </c>
      <c r="G141" s="69"/>
    </row>
    <row r="142" spans="1:7" s="49" customFormat="1" ht="13.6" customHeight="1">
      <c r="A142" s="68">
        <v>142</v>
      </c>
      <c r="B142" s="69" t="s">
        <v>313</v>
      </c>
      <c r="C142" s="69" t="s">
        <v>314</v>
      </c>
      <c r="D142" s="70">
        <v>45478.3</v>
      </c>
      <c r="E142" s="70">
        <v>0</v>
      </c>
      <c r="F142" s="70">
        <v>45478.3</v>
      </c>
      <c r="G142" s="69"/>
    </row>
    <row r="143" spans="1:7" s="49" customFormat="1" ht="13.6" customHeight="1">
      <c r="A143" s="68">
        <v>143</v>
      </c>
      <c r="B143" s="69" t="s">
        <v>315</v>
      </c>
      <c r="C143" s="69" t="s">
        <v>314</v>
      </c>
      <c r="D143" s="70">
        <v>45478.3</v>
      </c>
      <c r="E143" s="70">
        <v>0</v>
      </c>
      <c r="F143" s="70">
        <v>45478.3</v>
      </c>
      <c r="G143" s="69"/>
    </row>
    <row r="144" spans="1:7" s="49" customFormat="1" ht="13.6" customHeight="1">
      <c r="A144" s="68">
        <v>144</v>
      </c>
      <c r="B144" s="69" t="s">
        <v>320</v>
      </c>
      <c r="C144" s="69" t="s">
        <v>321</v>
      </c>
      <c r="D144" s="70">
        <v>4491</v>
      </c>
      <c r="E144" s="70">
        <v>0</v>
      </c>
      <c r="F144" s="70">
        <v>4491</v>
      </c>
      <c r="G144" s="69"/>
    </row>
    <row r="145" spans="1:7" s="49" customFormat="1" ht="13.6" customHeight="1">
      <c r="A145" s="68">
        <v>145</v>
      </c>
      <c r="B145" s="69" t="s">
        <v>322</v>
      </c>
      <c r="C145" s="69" t="s">
        <v>321</v>
      </c>
      <c r="D145" s="70">
        <v>4491</v>
      </c>
      <c r="E145" s="70">
        <v>0</v>
      </c>
      <c r="F145" s="70">
        <v>4491</v>
      </c>
      <c r="G145" s="69"/>
    </row>
    <row r="146" spans="1:7" s="49" customFormat="1" ht="13.6" customHeight="1">
      <c r="A146" s="68">
        <v>146</v>
      </c>
      <c r="B146" s="69" t="s">
        <v>323</v>
      </c>
      <c r="C146" s="69" t="s">
        <v>324</v>
      </c>
      <c r="D146" s="70">
        <v>89842.1</v>
      </c>
      <c r="E146" s="70">
        <v>0</v>
      </c>
      <c r="F146" s="70">
        <v>89842.1</v>
      </c>
      <c r="G146" s="69"/>
    </row>
    <row r="147" spans="1:7" s="49" customFormat="1" ht="13.6" customHeight="1">
      <c r="A147" s="68">
        <v>147</v>
      </c>
      <c r="B147" s="69" t="s">
        <v>325</v>
      </c>
      <c r="C147" s="69" t="s">
        <v>326</v>
      </c>
      <c r="D147" s="70">
        <v>81495.3</v>
      </c>
      <c r="E147" s="70">
        <v>0</v>
      </c>
      <c r="F147" s="70">
        <v>81495.3</v>
      </c>
      <c r="G147" s="69"/>
    </row>
    <row r="148" spans="1:7" s="49" customFormat="1" ht="13.6" customHeight="1">
      <c r="A148" s="68">
        <v>148</v>
      </c>
      <c r="B148" s="69" t="s">
        <v>327</v>
      </c>
      <c r="C148" s="69" t="s">
        <v>328</v>
      </c>
      <c r="D148" s="70">
        <v>180</v>
      </c>
      <c r="E148" s="70">
        <v>0</v>
      </c>
      <c r="F148" s="70">
        <v>180</v>
      </c>
      <c r="G148" s="69"/>
    </row>
    <row r="149" spans="1:7" s="49" customFormat="1" ht="13.6" customHeight="1">
      <c r="A149" s="68">
        <v>149</v>
      </c>
      <c r="B149" s="69" t="s">
        <v>329</v>
      </c>
      <c r="C149" s="69" t="s">
        <v>330</v>
      </c>
      <c r="D149" s="70">
        <v>4.8</v>
      </c>
      <c r="E149" s="70">
        <v>0</v>
      </c>
      <c r="F149" s="70">
        <v>4.8</v>
      </c>
      <c r="G149" s="69"/>
    </row>
    <row r="150" spans="1:7" s="49" customFormat="1" ht="13.6" customHeight="1">
      <c r="A150" s="68">
        <v>150</v>
      </c>
      <c r="B150" s="69" t="s">
        <v>331</v>
      </c>
      <c r="C150" s="69" t="s">
        <v>332</v>
      </c>
      <c r="D150" s="70">
        <v>200.5</v>
      </c>
      <c r="E150" s="70">
        <v>0</v>
      </c>
      <c r="F150" s="70">
        <v>200.5</v>
      </c>
      <c r="G150" s="69"/>
    </row>
    <row r="151" spans="1:7" s="49" customFormat="1" ht="13.6" customHeight="1">
      <c r="A151" s="68">
        <v>151</v>
      </c>
      <c r="B151" s="69" t="s">
        <v>333</v>
      </c>
      <c r="C151" s="69" t="s">
        <v>334</v>
      </c>
      <c r="D151" s="70">
        <v>282</v>
      </c>
      <c r="E151" s="70">
        <v>0</v>
      </c>
      <c r="F151" s="70">
        <v>282</v>
      </c>
      <c r="G151" s="69"/>
    </row>
    <row r="152" spans="1:7" s="49" customFormat="1" ht="13.6" customHeight="1">
      <c r="A152" s="68">
        <v>152</v>
      </c>
      <c r="B152" s="69" t="s">
        <v>335</v>
      </c>
      <c r="C152" s="69" t="s">
        <v>336</v>
      </c>
      <c r="D152" s="70">
        <v>80828</v>
      </c>
      <c r="E152" s="70">
        <v>0</v>
      </c>
      <c r="F152" s="70">
        <v>80828</v>
      </c>
      <c r="G152" s="69"/>
    </row>
    <row r="153" spans="1:7" s="49" customFormat="1" ht="13.6" customHeight="1">
      <c r="A153" s="68">
        <v>153</v>
      </c>
      <c r="B153" s="69" t="s">
        <v>337</v>
      </c>
      <c r="C153" s="69" t="s">
        <v>338</v>
      </c>
      <c r="D153" s="70">
        <v>910</v>
      </c>
      <c r="E153" s="70">
        <v>0</v>
      </c>
      <c r="F153" s="70">
        <v>910</v>
      </c>
      <c r="G153" s="69"/>
    </row>
    <row r="154" spans="1:7" s="49" customFormat="1" ht="13.6" customHeight="1">
      <c r="A154" s="68">
        <v>154</v>
      </c>
      <c r="B154" s="69" t="s">
        <v>339</v>
      </c>
      <c r="C154" s="69" t="s">
        <v>340</v>
      </c>
      <c r="D154" s="70">
        <v>910</v>
      </c>
      <c r="E154" s="70">
        <v>0</v>
      </c>
      <c r="F154" s="70">
        <v>910</v>
      </c>
      <c r="G154" s="69"/>
    </row>
    <row r="155" spans="1:7" s="49" customFormat="1" ht="13.6" customHeight="1">
      <c r="A155" s="68">
        <v>155</v>
      </c>
      <c r="B155" s="69" t="s">
        <v>341</v>
      </c>
      <c r="C155" s="69" t="s">
        <v>342</v>
      </c>
      <c r="D155" s="70">
        <v>6925</v>
      </c>
      <c r="E155" s="70">
        <v>0</v>
      </c>
      <c r="F155" s="70">
        <v>6925</v>
      </c>
      <c r="G155" s="69"/>
    </row>
    <row r="156" spans="1:7" s="49" customFormat="1" ht="13.6" customHeight="1">
      <c r="A156" s="68">
        <v>156</v>
      </c>
      <c r="B156" s="69" t="s">
        <v>343</v>
      </c>
      <c r="C156" s="69" t="s">
        <v>344</v>
      </c>
      <c r="D156" s="70">
        <v>153</v>
      </c>
      <c r="E156" s="70">
        <v>0</v>
      </c>
      <c r="F156" s="70">
        <v>153</v>
      </c>
      <c r="G156" s="69"/>
    </row>
    <row r="157" spans="1:7" s="49" customFormat="1" ht="13.6" customHeight="1">
      <c r="A157" s="68">
        <v>157</v>
      </c>
      <c r="B157" s="69" t="s">
        <v>345</v>
      </c>
      <c r="C157" s="69" t="s">
        <v>346</v>
      </c>
      <c r="D157" s="70">
        <v>180</v>
      </c>
      <c r="E157" s="70">
        <v>0</v>
      </c>
      <c r="F157" s="70">
        <v>180</v>
      </c>
      <c r="G157" s="69"/>
    </row>
    <row r="158" spans="1:7" s="49" customFormat="1" ht="13.6" customHeight="1">
      <c r="A158" s="68">
        <v>158</v>
      </c>
      <c r="B158" s="69" t="s">
        <v>347</v>
      </c>
      <c r="C158" s="69" t="s">
        <v>348</v>
      </c>
      <c r="D158" s="70">
        <v>165</v>
      </c>
      <c r="E158" s="70">
        <v>0</v>
      </c>
      <c r="F158" s="70">
        <v>165</v>
      </c>
      <c r="G158" s="69"/>
    </row>
    <row r="159" spans="1:7" s="49" customFormat="1" ht="13.6" customHeight="1">
      <c r="A159" s="68">
        <v>159</v>
      </c>
      <c r="B159" s="69" t="s">
        <v>349</v>
      </c>
      <c r="C159" s="69" t="s">
        <v>350</v>
      </c>
      <c r="D159" s="70">
        <v>75</v>
      </c>
      <c r="E159" s="70">
        <v>0</v>
      </c>
      <c r="F159" s="70">
        <v>75</v>
      </c>
      <c r="G159" s="69"/>
    </row>
    <row r="160" spans="1:7" s="49" customFormat="1" ht="13.6" customHeight="1">
      <c r="A160" s="68">
        <v>160</v>
      </c>
      <c r="B160" s="69" t="s">
        <v>351</v>
      </c>
      <c r="C160" s="69" t="s">
        <v>352</v>
      </c>
      <c r="D160" s="70">
        <v>6352</v>
      </c>
      <c r="E160" s="70">
        <v>0</v>
      </c>
      <c r="F160" s="70">
        <v>6352</v>
      </c>
      <c r="G160" s="69"/>
    </row>
    <row r="161" spans="1:7" s="49" customFormat="1" ht="13.6" customHeight="1">
      <c r="A161" s="68">
        <v>161</v>
      </c>
      <c r="B161" s="69" t="s">
        <v>353</v>
      </c>
      <c r="C161" s="69" t="s">
        <v>354</v>
      </c>
      <c r="D161" s="70">
        <v>506.8</v>
      </c>
      <c r="E161" s="70">
        <v>0</v>
      </c>
      <c r="F161" s="70">
        <v>506.8</v>
      </c>
      <c r="G161" s="69"/>
    </row>
    <row r="162" spans="1:7" s="49" customFormat="1" ht="13.6" customHeight="1">
      <c r="A162" s="68">
        <v>162</v>
      </c>
      <c r="B162" s="69" t="s">
        <v>355</v>
      </c>
      <c r="C162" s="69" t="s">
        <v>356</v>
      </c>
      <c r="D162" s="70">
        <v>506.8</v>
      </c>
      <c r="E162" s="70">
        <v>0</v>
      </c>
      <c r="F162" s="70">
        <v>506.8</v>
      </c>
      <c r="G162" s="69"/>
    </row>
    <row r="163" spans="1:7" s="49" customFormat="1" ht="13.6" customHeight="1">
      <c r="A163" s="68">
        <v>163</v>
      </c>
      <c r="B163" s="69" t="s">
        <v>357</v>
      </c>
      <c r="C163" s="69" t="s">
        <v>358</v>
      </c>
      <c r="D163" s="70">
        <v>5</v>
      </c>
      <c r="E163" s="70">
        <v>0</v>
      </c>
      <c r="F163" s="70">
        <v>5</v>
      </c>
      <c r="G163" s="69"/>
    </row>
    <row r="164" spans="1:7" s="49" customFormat="1" ht="13.6" customHeight="1">
      <c r="A164" s="68">
        <v>164</v>
      </c>
      <c r="B164" s="69" t="s">
        <v>359</v>
      </c>
      <c r="C164" s="69" t="s">
        <v>360</v>
      </c>
      <c r="D164" s="70">
        <v>5</v>
      </c>
      <c r="E164" s="70">
        <v>0</v>
      </c>
      <c r="F164" s="70">
        <v>5</v>
      </c>
      <c r="G164" s="69"/>
    </row>
    <row r="165" spans="1:7" s="49" customFormat="1" ht="13.6" customHeight="1">
      <c r="A165" s="68">
        <v>165</v>
      </c>
      <c r="B165" s="69" t="s">
        <v>361</v>
      </c>
      <c r="C165" s="69" t="s">
        <v>362</v>
      </c>
      <c r="D165" s="70">
        <v>12492</v>
      </c>
      <c r="E165" s="70">
        <v>0</v>
      </c>
      <c r="F165" s="70">
        <v>12492</v>
      </c>
      <c r="G165" s="69"/>
    </row>
    <row r="166" spans="1:7" s="49" customFormat="1" ht="13.6" customHeight="1">
      <c r="A166" s="68">
        <v>166</v>
      </c>
      <c r="B166" s="69" t="s">
        <v>363</v>
      </c>
      <c r="C166" s="69" t="s">
        <v>364</v>
      </c>
      <c r="D166" s="70">
        <v>10492</v>
      </c>
      <c r="E166" s="70">
        <v>0</v>
      </c>
      <c r="F166" s="70">
        <v>10492</v>
      </c>
      <c r="G166" s="69"/>
    </row>
    <row r="167" spans="1:7" s="49" customFormat="1" ht="13.6" customHeight="1">
      <c r="A167" s="68">
        <v>167</v>
      </c>
      <c r="B167" s="69" t="s">
        <v>365</v>
      </c>
      <c r="C167" s="69" t="s">
        <v>366</v>
      </c>
      <c r="D167" s="70">
        <v>10492</v>
      </c>
      <c r="E167" s="70">
        <v>0</v>
      </c>
      <c r="F167" s="70">
        <v>10492</v>
      </c>
      <c r="G167" s="69"/>
    </row>
    <row r="168" spans="1:7" s="49" customFormat="1" ht="13.6" customHeight="1">
      <c r="A168" s="68">
        <v>168</v>
      </c>
      <c r="B168" s="69" t="s">
        <v>367</v>
      </c>
      <c r="C168" s="69" t="s">
        <v>368</v>
      </c>
      <c r="D168" s="70">
        <v>2000</v>
      </c>
      <c r="E168" s="70">
        <v>0</v>
      </c>
      <c r="F168" s="70">
        <v>2000</v>
      </c>
      <c r="G168" s="69"/>
    </row>
    <row r="169" spans="1:7" s="49" customFormat="1" ht="13.6" customHeight="1">
      <c r="A169" s="68">
        <v>169</v>
      </c>
      <c r="B169" s="69" t="s">
        <v>369</v>
      </c>
      <c r="C169" s="69" t="s">
        <v>368</v>
      </c>
      <c r="D169" s="70">
        <v>2000</v>
      </c>
      <c r="E169" s="70">
        <v>0</v>
      </c>
      <c r="F169" s="70">
        <v>2000</v>
      </c>
      <c r="G169" s="69"/>
    </row>
    <row r="170" spans="1:7" s="49" customFormat="1" ht="13.6" customHeight="1">
      <c r="A170" s="68">
        <v>170</v>
      </c>
      <c r="B170" s="69" t="s">
        <v>370</v>
      </c>
      <c r="C170" s="69" t="s">
        <v>371</v>
      </c>
      <c r="D170" s="70">
        <v>14435</v>
      </c>
      <c r="E170" s="70">
        <v>0</v>
      </c>
      <c r="F170" s="70">
        <v>14435</v>
      </c>
      <c r="G170" s="69"/>
    </row>
    <row r="171" spans="1:7" s="49" customFormat="1" ht="13.6" customHeight="1">
      <c r="A171" s="68">
        <v>171</v>
      </c>
      <c r="B171" s="69" t="s">
        <v>372</v>
      </c>
      <c r="C171" s="69" t="s">
        <v>373</v>
      </c>
      <c r="D171" s="70">
        <v>4435</v>
      </c>
      <c r="E171" s="70">
        <v>0</v>
      </c>
      <c r="F171" s="70">
        <v>4435</v>
      </c>
      <c r="G171" s="69"/>
    </row>
    <row r="172" spans="1:7" s="49" customFormat="1" ht="13.6" customHeight="1">
      <c r="A172" s="68">
        <v>172</v>
      </c>
      <c r="B172" s="69" t="s">
        <v>374</v>
      </c>
      <c r="C172" s="69" t="s">
        <v>375</v>
      </c>
      <c r="D172" s="70">
        <v>540</v>
      </c>
      <c r="E172" s="70">
        <v>0</v>
      </c>
      <c r="F172" s="70">
        <v>540</v>
      </c>
      <c r="G172" s="69"/>
    </row>
    <row r="173" spans="1:7" s="49" customFormat="1" ht="13.6" customHeight="1">
      <c r="A173" s="68">
        <v>173</v>
      </c>
      <c r="B173" s="69" t="s">
        <v>376</v>
      </c>
      <c r="C173" s="69" t="s">
        <v>377</v>
      </c>
      <c r="D173" s="70">
        <v>3895</v>
      </c>
      <c r="E173" s="70">
        <v>0</v>
      </c>
      <c r="F173" s="70">
        <v>3895</v>
      </c>
      <c r="G173" s="69"/>
    </row>
    <row r="174" spans="1:7" s="49" customFormat="1" ht="13.6" customHeight="1">
      <c r="A174" s="68">
        <v>174</v>
      </c>
      <c r="B174" s="69" t="s">
        <v>378</v>
      </c>
      <c r="C174" s="69" t="s">
        <v>379</v>
      </c>
      <c r="D174" s="70">
        <v>10000</v>
      </c>
      <c r="E174" s="70">
        <v>0</v>
      </c>
      <c r="F174" s="70">
        <v>10000</v>
      </c>
      <c r="G174" s="69"/>
    </row>
    <row r="175" spans="1:7" s="49" customFormat="1" ht="13.6" customHeight="1">
      <c r="A175" s="68">
        <v>175</v>
      </c>
      <c r="B175" s="69" t="s">
        <v>380</v>
      </c>
      <c r="C175" s="69" t="s">
        <v>381</v>
      </c>
      <c r="D175" s="70">
        <v>10000</v>
      </c>
      <c r="E175" s="70">
        <v>0</v>
      </c>
      <c r="F175" s="70">
        <v>10000</v>
      </c>
      <c r="G175" s="69"/>
    </row>
    <row r="176" spans="1:7" s="49" customFormat="1" ht="13.6" customHeight="1">
      <c r="A176" s="68">
        <v>176</v>
      </c>
      <c r="B176" s="69" t="s">
        <v>382</v>
      </c>
      <c r="C176" s="69" t="s">
        <v>383</v>
      </c>
      <c r="D176" s="70">
        <v>96</v>
      </c>
      <c r="E176" s="70">
        <v>0</v>
      </c>
      <c r="F176" s="70">
        <v>96</v>
      </c>
      <c r="G176" s="69"/>
    </row>
    <row r="177" spans="1:7" s="49" customFormat="1" ht="13.6" customHeight="1">
      <c r="A177" s="68">
        <v>177</v>
      </c>
      <c r="B177" s="69" t="s">
        <v>384</v>
      </c>
      <c r="C177" s="69" t="s">
        <v>385</v>
      </c>
      <c r="D177" s="70">
        <v>57</v>
      </c>
      <c r="E177" s="70">
        <v>0</v>
      </c>
      <c r="F177" s="70">
        <v>57</v>
      </c>
      <c r="G177" s="69"/>
    </row>
    <row r="178" spans="1:7" s="49" customFormat="1" ht="13.6" customHeight="1">
      <c r="A178" s="68">
        <v>178</v>
      </c>
      <c r="B178" s="69" t="s">
        <v>386</v>
      </c>
      <c r="C178" s="69" t="s">
        <v>387</v>
      </c>
      <c r="D178" s="70">
        <v>32</v>
      </c>
      <c r="E178" s="70">
        <v>0</v>
      </c>
      <c r="F178" s="70">
        <v>32</v>
      </c>
      <c r="G178" s="69"/>
    </row>
    <row r="179" spans="1:7" s="49" customFormat="1" ht="13.6" customHeight="1">
      <c r="A179" s="68">
        <v>179</v>
      </c>
      <c r="B179" s="69" t="s">
        <v>388</v>
      </c>
      <c r="C179" s="69" t="s">
        <v>389</v>
      </c>
      <c r="D179" s="70">
        <v>25</v>
      </c>
      <c r="E179" s="70">
        <v>0</v>
      </c>
      <c r="F179" s="70">
        <v>25</v>
      </c>
      <c r="G179" s="69"/>
    </row>
    <row r="180" spans="1:7" s="49" customFormat="1" ht="13.6" customHeight="1">
      <c r="A180" s="68">
        <v>180</v>
      </c>
      <c r="B180" s="69" t="s">
        <v>390</v>
      </c>
      <c r="C180" s="69" t="s">
        <v>391</v>
      </c>
      <c r="D180" s="70">
        <v>39</v>
      </c>
      <c r="E180" s="70">
        <v>0</v>
      </c>
      <c r="F180" s="70">
        <v>39</v>
      </c>
      <c r="G180" s="69"/>
    </row>
    <row r="181" spans="1:7" s="49" customFormat="1" ht="13.6" customHeight="1">
      <c r="A181" s="68">
        <v>181</v>
      </c>
      <c r="B181" s="69" t="s">
        <v>392</v>
      </c>
      <c r="C181" s="69" t="s">
        <v>393</v>
      </c>
      <c r="D181" s="70">
        <v>39</v>
      </c>
      <c r="E181" s="70">
        <v>0</v>
      </c>
      <c r="F181" s="70">
        <v>39</v>
      </c>
      <c r="G181" s="69"/>
    </row>
    <row r="182" spans="1:7" s="49" customFormat="1" ht="13.6" customHeight="1">
      <c r="A182" s="68">
        <v>182</v>
      </c>
      <c r="B182" s="69" t="s">
        <v>394</v>
      </c>
      <c r="C182" s="69" t="s">
        <v>395</v>
      </c>
      <c r="D182" s="70">
        <v>160</v>
      </c>
      <c r="E182" s="70">
        <v>0</v>
      </c>
      <c r="F182" s="70">
        <v>160</v>
      </c>
      <c r="G182" s="69"/>
    </row>
    <row r="183" spans="1:7" s="49" customFormat="1" ht="13.6" customHeight="1">
      <c r="A183" s="68">
        <v>183</v>
      </c>
      <c r="B183" s="69" t="s">
        <v>396</v>
      </c>
      <c r="C183" s="69" t="s">
        <v>397</v>
      </c>
      <c r="D183" s="70">
        <v>160</v>
      </c>
      <c r="E183" s="70">
        <v>0</v>
      </c>
      <c r="F183" s="70">
        <v>160</v>
      </c>
      <c r="G183" s="69"/>
    </row>
    <row r="184" spans="1:7" s="49" customFormat="1" ht="13.6" customHeight="1">
      <c r="A184" s="68">
        <v>184</v>
      </c>
      <c r="B184" s="69" t="s">
        <v>398</v>
      </c>
      <c r="C184" s="69" t="s">
        <v>397</v>
      </c>
      <c r="D184" s="70">
        <v>160</v>
      </c>
      <c r="E184" s="70">
        <v>0</v>
      </c>
      <c r="F184" s="70">
        <v>160</v>
      </c>
      <c r="G184" s="69"/>
    </row>
    <row r="185" spans="1:7" s="49" customFormat="1" ht="13.6" customHeight="1">
      <c r="A185" s="68">
        <v>185</v>
      </c>
      <c r="B185" s="69" t="s">
        <v>399</v>
      </c>
      <c r="C185" s="69" t="s">
        <v>397</v>
      </c>
      <c r="D185" s="70">
        <v>160</v>
      </c>
      <c r="E185" s="70">
        <v>0</v>
      </c>
      <c r="F185" s="70">
        <v>160</v>
      </c>
      <c r="G185" s="69"/>
    </row>
    <row r="186" spans="1:7" s="49" customFormat="1" ht="13.6" customHeight="1">
      <c r="A186" s="68">
        <v>186</v>
      </c>
      <c r="B186" s="69" t="s">
        <v>400</v>
      </c>
      <c r="C186" s="69" t="s">
        <v>401</v>
      </c>
      <c r="D186" s="70">
        <v>7064.53</v>
      </c>
      <c r="E186" s="70">
        <v>0</v>
      </c>
      <c r="F186" s="70">
        <v>7064.53</v>
      </c>
      <c r="G186" s="69"/>
    </row>
    <row r="187" spans="1:7" s="49" customFormat="1" ht="13.6" customHeight="1">
      <c r="A187" s="68">
        <v>187</v>
      </c>
      <c r="B187" s="69" t="s">
        <v>402</v>
      </c>
      <c r="C187" s="69" t="s">
        <v>403</v>
      </c>
      <c r="D187" s="70">
        <v>7064.53</v>
      </c>
      <c r="E187" s="70">
        <v>0</v>
      </c>
      <c r="F187" s="70">
        <v>7064.53</v>
      </c>
      <c r="G187" s="69"/>
    </row>
    <row r="188" spans="1:7" s="49" customFormat="1" ht="13.6" customHeight="1">
      <c r="A188" s="68">
        <v>188</v>
      </c>
      <c r="B188" s="69" t="s">
        <v>404</v>
      </c>
      <c r="C188" s="69" t="s">
        <v>69</v>
      </c>
      <c r="D188" s="70">
        <v>1029.53</v>
      </c>
      <c r="E188" s="70">
        <v>0</v>
      </c>
      <c r="F188" s="70">
        <v>1029.53</v>
      </c>
      <c r="G188" s="69"/>
    </row>
    <row r="189" spans="1:7" s="49" customFormat="1" ht="13.6" customHeight="1">
      <c r="A189" s="68">
        <v>189</v>
      </c>
      <c r="B189" s="69" t="s">
        <v>405</v>
      </c>
      <c r="C189" s="69" t="s">
        <v>406</v>
      </c>
      <c r="D189" s="70">
        <v>100</v>
      </c>
      <c r="E189" s="70">
        <v>0</v>
      </c>
      <c r="F189" s="70">
        <v>100</v>
      </c>
      <c r="G189" s="69"/>
    </row>
    <row r="190" spans="1:7" s="49" customFormat="1" ht="13.6" customHeight="1">
      <c r="A190" s="68">
        <v>190</v>
      </c>
      <c r="B190" s="69" t="s">
        <v>407</v>
      </c>
      <c r="C190" s="69" t="s">
        <v>408</v>
      </c>
      <c r="D190" s="70">
        <v>1502</v>
      </c>
      <c r="E190" s="70">
        <v>0</v>
      </c>
      <c r="F190" s="70">
        <v>1502</v>
      </c>
      <c r="G190" s="69"/>
    </row>
    <row r="191" spans="1:7" s="49" customFormat="1" ht="13.6" customHeight="1">
      <c r="A191" s="68">
        <v>191</v>
      </c>
      <c r="B191" s="69" t="s">
        <v>409</v>
      </c>
      <c r="C191" s="69" t="s">
        <v>410</v>
      </c>
      <c r="D191" s="70">
        <v>1060</v>
      </c>
      <c r="E191" s="70">
        <v>0</v>
      </c>
      <c r="F191" s="70">
        <v>1060</v>
      </c>
      <c r="G191" s="69"/>
    </row>
    <row r="192" spans="1:7" s="49" customFormat="1" ht="13.6" customHeight="1">
      <c r="A192" s="68">
        <v>192</v>
      </c>
      <c r="B192" s="69" t="s">
        <v>411</v>
      </c>
      <c r="C192" s="69" t="s">
        <v>412</v>
      </c>
      <c r="D192" s="70">
        <v>129</v>
      </c>
      <c r="E192" s="70">
        <v>0</v>
      </c>
      <c r="F192" s="70">
        <v>129</v>
      </c>
      <c r="G192" s="69"/>
    </row>
    <row r="193" spans="1:7" s="49" customFormat="1" ht="13.6" customHeight="1">
      <c r="A193" s="68">
        <v>193</v>
      </c>
      <c r="B193" s="69" t="s">
        <v>413</v>
      </c>
      <c r="C193" s="69" t="s">
        <v>414</v>
      </c>
      <c r="D193" s="70">
        <v>165</v>
      </c>
      <c r="E193" s="70">
        <v>0</v>
      </c>
      <c r="F193" s="70">
        <v>165</v>
      </c>
      <c r="G193" s="69"/>
    </row>
    <row r="194" spans="1:7" s="49" customFormat="1" ht="13.6" customHeight="1">
      <c r="A194" s="68">
        <v>194</v>
      </c>
      <c r="B194" s="69" t="s">
        <v>415</v>
      </c>
      <c r="C194" s="69" t="s">
        <v>416</v>
      </c>
      <c r="D194" s="70">
        <v>446</v>
      </c>
      <c r="E194" s="70">
        <v>0</v>
      </c>
      <c r="F194" s="70">
        <v>446</v>
      </c>
      <c r="G194" s="69"/>
    </row>
    <row r="195" spans="1:7" s="49" customFormat="1" ht="13.6" customHeight="1">
      <c r="A195" s="68">
        <v>195</v>
      </c>
      <c r="B195" s="69" t="s">
        <v>417</v>
      </c>
      <c r="C195" s="69" t="s">
        <v>418</v>
      </c>
      <c r="D195" s="70">
        <v>934</v>
      </c>
      <c r="E195" s="70">
        <v>0</v>
      </c>
      <c r="F195" s="70">
        <v>934</v>
      </c>
      <c r="G195" s="69"/>
    </row>
    <row r="196" spans="1:7" s="49" customFormat="1" ht="13.6" customHeight="1">
      <c r="A196" s="68">
        <v>196</v>
      </c>
      <c r="B196" s="69" t="s">
        <v>419</v>
      </c>
      <c r="C196" s="69" t="s">
        <v>420</v>
      </c>
      <c r="D196" s="70">
        <v>1699</v>
      </c>
      <c r="E196" s="70">
        <v>0</v>
      </c>
      <c r="F196" s="70">
        <v>1699</v>
      </c>
      <c r="G196" s="69"/>
    </row>
    <row r="197" spans="1:7" s="49" customFormat="1" ht="13.6" customHeight="1">
      <c r="A197" s="68">
        <v>197</v>
      </c>
      <c r="B197" s="69" t="s">
        <v>670</v>
      </c>
      <c r="C197" s="69" t="s">
        <v>671</v>
      </c>
      <c r="D197" s="70">
        <v>302.47000000000003</v>
      </c>
      <c r="E197" s="70">
        <v>0</v>
      </c>
      <c r="F197" s="70">
        <v>302.47000000000003</v>
      </c>
      <c r="G197" s="69"/>
    </row>
    <row r="198" spans="1:7" s="49" customFormat="1" ht="13.6" customHeight="1">
      <c r="A198" s="68">
        <v>198</v>
      </c>
      <c r="B198" s="69" t="s">
        <v>672</v>
      </c>
      <c r="C198" s="69" t="s">
        <v>673</v>
      </c>
      <c r="D198" s="70">
        <v>302.47000000000003</v>
      </c>
      <c r="E198" s="70">
        <v>0</v>
      </c>
      <c r="F198" s="70">
        <v>302.47000000000003</v>
      </c>
      <c r="G198" s="69"/>
    </row>
    <row r="199" spans="1:7" s="49" customFormat="1" ht="13.6" customHeight="1">
      <c r="A199" s="68">
        <v>199</v>
      </c>
      <c r="B199" s="69" t="s">
        <v>421</v>
      </c>
      <c r="C199" s="69" t="s">
        <v>422</v>
      </c>
      <c r="D199" s="70">
        <v>19652</v>
      </c>
      <c r="E199" s="70">
        <v>986</v>
      </c>
      <c r="F199" s="70">
        <v>18666</v>
      </c>
      <c r="G199" s="69"/>
    </row>
    <row r="200" spans="1:7" s="49" customFormat="1" ht="13.6" customHeight="1">
      <c r="A200" s="68">
        <v>200</v>
      </c>
      <c r="B200" s="69" t="s">
        <v>423</v>
      </c>
      <c r="C200" s="69" t="s">
        <v>424</v>
      </c>
      <c r="D200" s="70">
        <v>18566</v>
      </c>
      <c r="E200" s="70">
        <v>0</v>
      </c>
      <c r="F200" s="70">
        <v>18566</v>
      </c>
      <c r="G200" s="69"/>
    </row>
    <row r="201" spans="1:7" s="49" customFormat="1" ht="13.6" customHeight="1">
      <c r="A201" s="68">
        <v>201</v>
      </c>
      <c r="B201" s="69" t="s">
        <v>425</v>
      </c>
      <c r="C201" s="69" t="s">
        <v>426</v>
      </c>
      <c r="D201" s="70">
        <v>17962</v>
      </c>
      <c r="E201" s="70">
        <v>0</v>
      </c>
      <c r="F201" s="70">
        <v>17962</v>
      </c>
      <c r="G201" s="69"/>
    </row>
    <row r="202" spans="1:7" s="49" customFormat="1" ht="13.6" customHeight="1">
      <c r="A202" s="68">
        <v>202</v>
      </c>
      <c r="B202" s="69" t="s">
        <v>427</v>
      </c>
      <c r="C202" s="69" t="s">
        <v>428</v>
      </c>
      <c r="D202" s="70">
        <v>18</v>
      </c>
      <c r="E202" s="70">
        <v>0</v>
      </c>
      <c r="F202" s="70">
        <v>18</v>
      </c>
      <c r="G202" s="69"/>
    </row>
    <row r="203" spans="1:7" s="49" customFormat="1" ht="13.6" customHeight="1">
      <c r="A203" s="68">
        <v>203</v>
      </c>
      <c r="B203" s="69" t="s">
        <v>429</v>
      </c>
      <c r="C203" s="69" t="s">
        <v>430</v>
      </c>
      <c r="D203" s="70">
        <v>586</v>
      </c>
      <c r="E203" s="70">
        <v>0</v>
      </c>
      <c r="F203" s="70">
        <v>586</v>
      </c>
      <c r="G203" s="69"/>
    </row>
    <row r="204" spans="1:7" s="49" customFormat="1" ht="13.6" customHeight="1">
      <c r="A204" s="68">
        <v>204</v>
      </c>
      <c r="B204" s="69" t="s">
        <v>431</v>
      </c>
      <c r="C204" s="69" t="s">
        <v>432</v>
      </c>
      <c r="D204" s="70">
        <v>986</v>
      </c>
      <c r="E204" s="70">
        <v>986</v>
      </c>
      <c r="F204" s="70">
        <v>0</v>
      </c>
      <c r="G204" s="69"/>
    </row>
    <row r="205" spans="1:7" s="49" customFormat="1" ht="13.6" customHeight="1">
      <c r="A205" s="68">
        <v>205</v>
      </c>
      <c r="B205" s="69" t="s">
        <v>433</v>
      </c>
      <c r="C205" s="69" t="s">
        <v>434</v>
      </c>
      <c r="D205" s="70">
        <v>986</v>
      </c>
      <c r="E205" s="70">
        <v>986</v>
      </c>
      <c r="F205" s="70">
        <v>0</v>
      </c>
      <c r="G205" s="69"/>
    </row>
    <row r="206" spans="1:7" s="49" customFormat="1" ht="13.6" customHeight="1">
      <c r="A206" s="68">
        <v>206</v>
      </c>
      <c r="B206" s="69" t="s">
        <v>435</v>
      </c>
      <c r="C206" s="69" t="s">
        <v>436</v>
      </c>
      <c r="D206" s="70">
        <v>100</v>
      </c>
      <c r="E206" s="70">
        <v>0</v>
      </c>
      <c r="F206" s="70">
        <v>100</v>
      </c>
      <c r="G206" s="69"/>
    </row>
    <row r="207" spans="1:7" s="49" customFormat="1" ht="13.6" customHeight="1">
      <c r="A207" s="68">
        <v>207</v>
      </c>
      <c r="B207" s="69" t="s">
        <v>437</v>
      </c>
      <c r="C207" s="69" t="s">
        <v>438</v>
      </c>
      <c r="D207" s="70">
        <v>100</v>
      </c>
      <c r="E207" s="70">
        <v>0</v>
      </c>
      <c r="F207" s="70">
        <v>100</v>
      </c>
      <c r="G207" s="69"/>
    </row>
    <row r="208" spans="1:7" s="49" customFormat="1" ht="13.6" customHeight="1">
      <c r="A208" s="68">
        <v>208</v>
      </c>
      <c r="B208" s="69" t="s">
        <v>439</v>
      </c>
      <c r="C208" s="69" t="s">
        <v>440</v>
      </c>
      <c r="D208" s="70">
        <v>98</v>
      </c>
      <c r="E208" s="70">
        <v>0</v>
      </c>
      <c r="F208" s="70">
        <v>98</v>
      </c>
      <c r="G208" s="69"/>
    </row>
    <row r="209" spans="1:7" s="49" customFormat="1" ht="13.6" customHeight="1">
      <c r="A209" s="68">
        <v>209</v>
      </c>
      <c r="B209" s="69" t="s">
        <v>441</v>
      </c>
      <c r="C209" s="69" t="s">
        <v>442</v>
      </c>
      <c r="D209" s="70">
        <v>98</v>
      </c>
      <c r="E209" s="70">
        <v>0</v>
      </c>
      <c r="F209" s="70">
        <v>98</v>
      </c>
      <c r="G209" s="69"/>
    </row>
    <row r="210" spans="1:7" s="49" customFormat="1" ht="13.6" customHeight="1">
      <c r="A210" s="68">
        <v>210</v>
      </c>
      <c r="B210" s="69" t="s">
        <v>443</v>
      </c>
      <c r="C210" s="69" t="s">
        <v>444</v>
      </c>
      <c r="D210" s="70">
        <v>98</v>
      </c>
      <c r="E210" s="70">
        <v>0</v>
      </c>
      <c r="F210" s="70">
        <v>98</v>
      </c>
      <c r="G210" s="69"/>
    </row>
    <row r="211" spans="1:7" s="49" customFormat="1" ht="13.6" customHeight="1">
      <c r="A211" s="68">
        <v>211</v>
      </c>
      <c r="B211" s="69" t="s">
        <v>445</v>
      </c>
      <c r="C211" s="69" t="s">
        <v>446</v>
      </c>
      <c r="D211" s="70">
        <v>3397</v>
      </c>
      <c r="E211" s="70">
        <v>0</v>
      </c>
      <c r="F211" s="70">
        <v>3397</v>
      </c>
      <c r="G211" s="69"/>
    </row>
    <row r="212" spans="1:7" s="49" customFormat="1" ht="13.6" customHeight="1">
      <c r="A212" s="68">
        <v>212</v>
      </c>
      <c r="B212" s="69" t="s">
        <v>447</v>
      </c>
      <c r="C212" s="69" t="s">
        <v>448</v>
      </c>
      <c r="D212" s="70">
        <v>549.82000000000005</v>
      </c>
      <c r="E212" s="70">
        <v>0</v>
      </c>
      <c r="F212" s="70">
        <v>549.82000000000005</v>
      </c>
      <c r="G212" s="69"/>
    </row>
    <row r="213" spans="1:7" s="49" customFormat="1" ht="13.6" customHeight="1">
      <c r="A213" s="68">
        <v>213</v>
      </c>
      <c r="B213" s="69" t="s">
        <v>449</v>
      </c>
      <c r="C213" s="69" t="s">
        <v>450</v>
      </c>
      <c r="D213" s="70">
        <v>258</v>
      </c>
      <c r="E213" s="70">
        <v>0</v>
      </c>
      <c r="F213" s="70">
        <v>258</v>
      </c>
      <c r="G213" s="69"/>
    </row>
    <row r="214" spans="1:7" s="49" customFormat="1" ht="13.6" customHeight="1">
      <c r="A214" s="68">
        <v>214</v>
      </c>
      <c r="B214" s="69" t="s">
        <v>451</v>
      </c>
      <c r="C214" s="69" t="s">
        <v>452</v>
      </c>
      <c r="D214" s="70">
        <v>108.36</v>
      </c>
      <c r="E214" s="70">
        <v>0</v>
      </c>
      <c r="F214" s="70">
        <v>108.36</v>
      </c>
      <c r="G214" s="69"/>
    </row>
    <row r="215" spans="1:7" s="49" customFormat="1" ht="13.6" customHeight="1">
      <c r="A215" s="68">
        <v>215</v>
      </c>
      <c r="B215" s="69" t="s">
        <v>453</v>
      </c>
      <c r="C215" s="69" t="s">
        <v>454</v>
      </c>
      <c r="D215" s="70">
        <v>183.46</v>
      </c>
      <c r="E215" s="70">
        <v>0</v>
      </c>
      <c r="F215" s="70">
        <v>183.46</v>
      </c>
      <c r="G215" s="69"/>
    </row>
    <row r="216" spans="1:7" s="49" customFormat="1" ht="13.6" customHeight="1">
      <c r="A216" s="68">
        <v>216</v>
      </c>
      <c r="B216" s="69" t="s">
        <v>455</v>
      </c>
      <c r="C216" s="69" t="s">
        <v>456</v>
      </c>
      <c r="D216" s="70">
        <v>1370</v>
      </c>
      <c r="E216" s="70">
        <v>0</v>
      </c>
      <c r="F216" s="70">
        <v>1370</v>
      </c>
      <c r="G216" s="69"/>
    </row>
    <row r="217" spans="1:7" s="49" customFormat="1" ht="13.6" customHeight="1">
      <c r="A217" s="68">
        <v>217</v>
      </c>
      <c r="B217" s="69" t="s">
        <v>457</v>
      </c>
      <c r="C217" s="69" t="s">
        <v>458</v>
      </c>
      <c r="D217" s="70">
        <v>685</v>
      </c>
      <c r="E217" s="70">
        <v>0</v>
      </c>
      <c r="F217" s="70">
        <v>685</v>
      </c>
      <c r="G217" s="69"/>
    </row>
    <row r="218" spans="1:7" s="49" customFormat="1" ht="13.6" customHeight="1">
      <c r="A218" s="68">
        <v>218</v>
      </c>
      <c r="B218" s="69" t="s">
        <v>459</v>
      </c>
      <c r="C218" s="69" t="s">
        <v>460</v>
      </c>
      <c r="D218" s="70">
        <v>885.88</v>
      </c>
      <c r="E218" s="70">
        <v>0</v>
      </c>
      <c r="F218" s="70">
        <v>885.88</v>
      </c>
      <c r="G218" s="69"/>
    </row>
    <row r="219" spans="1:7" s="49" customFormat="1" ht="13.6" customHeight="1">
      <c r="A219" s="68">
        <v>219</v>
      </c>
      <c r="B219" s="69" t="s">
        <v>461</v>
      </c>
      <c r="C219" s="69" t="s">
        <v>462</v>
      </c>
      <c r="D219" s="70">
        <v>885.88</v>
      </c>
      <c r="E219" s="70">
        <v>0</v>
      </c>
      <c r="F219" s="70">
        <v>885.88</v>
      </c>
      <c r="G219" s="69"/>
    </row>
    <row r="220" spans="1:7" s="49" customFormat="1" ht="13.6" customHeight="1">
      <c r="A220" s="68">
        <v>220</v>
      </c>
      <c r="B220" s="69" t="s">
        <v>463</v>
      </c>
      <c r="C220" s="69" t="s">
        <v>464</v>
      </c>
      <c r="D220" s="70">
        <v>827.8</v>
      </c>
      <c r="E220" s="70">
        <v>0</v>
      </c>
      <c r="F220" s="70">
        <v>827.8</v>
      </c>
      <c r="G220" s="69"/>
    </row>
    <row r="221" spans="1:7" s="49" customFormat="1" ht="13.6" customHeight="1">
      <c r="A221" s="68">
        <v>221</v>
      </c>
      <c r="B221" s="69" t="s">
        <v>465</v>
      </c>
      <c r="C221" s="69" t="s">
        <v>466</v>
      </c>
      <c r="D221" s="70">
        <v>827.8</v>
      </c>
      <c r="E221" s="70">
        <v>0</v>
      </c>
      <c r="F221" s="70">
        <v>827.8</v>
      </c>
      <c r="G221" s="69"/>
    </row>
    <row r="222" spans="1:7" s="49" customFormat="1" ht="13.6" customHeight="1">
      <c r="A222" s="68">
        <v>222</v>
      </c>
      <c r="B222" s="69" t="s">
        <v>467</v>
      </c>
      <c r="C222" s="69" t="s">
        <v>468</v>
      </c>
      <c r="D222" s="70">
        <v>222</v>
      </c>
      <c r="E222" s="70">
        <v>0</v>
      </c>
      <c r="F222" s="70">
        <v>222</v>
      </c>
      <c r="G222" s="69"/>
    </row>
    <row r="223" spans="1:7" s="49" customFormat="1" ht="13.6" customHeight="1">
      <c r="A223" s="68">
        <v>223</v>
      </c>
      <c r="B223" s="69" t="s">
        <v>469</v>
      </c>
      <c r="C223" s="69" t="s">
        <v>470</v>
      </c>
      <c r="D223" s="70">
        <v>150</v>
      </c>
      <c r="E223" s="70">
        <v>0</v>
      </c>
      <c r="F223" s="70">
        <v>150</v>
      </c>
      <c r="G223" s="69"/>
    </row>
    <row r="224" spans="1:7" s="49" customFormat="1" ht="13.6" customHeight="1">
      <c r="A224" s="68">
        <v>224</v>
      </c>
      <c r="B224" s="69" t="s">
        <v>471</v>
      </c>
      <c r="C224" s="69" t="s">
        <v>472</v>
      </c>
      <c r="D224" s="70">
        <v>10</v>
      </c>
      <c r="E224" s="70">
        <v>0</v>
      </c>
      <c r="F224" s="70">
        <v>10</v>
      </c>
      <c r="G224" s="69"/>
    </row>
    <row r="225" spans="1:7" s="49" customFormat="1" ht="13.6" customHeight="1">
      <c r="A225" s="68">
        <v>225</v>
      </c>
      <c r="B225" s="69" t="s">
        <v>473</v>
      </c>
      <c r="C225" s="69" t="s">
        <v>474</v>
      </c>
      <c r="D225" s="70">
        <v>62</v>
      </c>
      <c r="E225" s="70">
        <v>0</v>
      </c>
      <c r="F225" s="70">
        <v>62</v>
      </c>
      <c r="G225" s="69"/>
    </row>
    <row r="226" spans="1:7" s="49" customFormat="1" ht="13.6" customHeight="1">
      <c r="A226" s="68">
        <v>226</v>
      </c>
      <c r="B226" s="69" t="s">
        <v>475</v>
      </c>
      <c r="C226" s="69" t="s">
        <v>476</v>
      </c>
      <c r="D226" s="70">
        <v>226.5</v>
      </c>
      <c r="E226" s="70">
        <v>0</v>
      </c>
      <c r="F226" s="70">
        <v>226.5</v>
      </c>
      <c r="G226" s="69"/>
    </row>
    <row r="227" spans="1:7" s="49" customFormat="1" ht="13.6" customHeight="1">
      <c r="A227" s="68">
        <v>227</v>
      </c>
      <c r="B227" s="69" t="s">
        <v>477</v>
      </c>
      <c r="C227" s="69" t="s">
        <v>478</v>
      </c>
      <c r="D227" s="70">
        <v>226.5</v>
      </c>
      <c r="E227" s="70">
        <v>0</v>
      </c>
      <c r="F227" s="70">
        <v>226.5</v>
      </c>
      <c r="G227" s="69"/>
    </row>
    <row r="228" spans="1:7" s="49" customFormat="1" ht="13.6" customHeight="1">
      <c r="A228" s="68">
        <v>228</v>
      </c>
      <c r="B228" s="48" t="s">
        <v>479</v>
      </c>
      <c r="C228" s="48" t="s">
        <v>480</v>
      </c>
      <c r="D228" s="70">
        <v>12</v>
      </c>
      <c r="E228" s="70">
        <v>0</v>
      </c>
      <c r="F228" s="70">
        <v>12</v>
      </c>
      <c r="G228" s="69"/>
    </row>
    <row r="229" spans="1:7" s="49" customFormat="1" ht="13.6" customHeight="1">
      <c r="A229" s="68">
        <v>229</v>
      </c>
      <c r="B229" s="69" t="s">
        <v>487</v>
      </c>
      <c r="C229" s="69" t="s">
        <v>488</v>
      </c>
      <c r="D229" s="70">
        <v>7155</v>
      </c>
      <c r="E229" s="70">
        <v>0</v>
      </c>
      <c r="F229" s="70">
        <v>7155</v>
      </c>
      <c r="G229" s="69"/>
    </row>
    <row r="230" spans="1:7" s="49" customFormat="1" ht="13.6" customHeight="1">
      <c r="A230" s="68">
        <v>230</v>
      </c>
      <c r="B230" s="69" t="s">
        <v>489</v>
      </c>
      <c r="C230" s="69" t="s">
        <v>490</v>
      </c>
      <c r="D230" s="70">
        <v>7325</v>
      </c>
      <c r="E230" s="70">
        <v>0</v>
      </c>
      <c r="F230" s="70">
        <v>7325</v>
      </c>
      <c r="G230" s="69"/>
    </row>
    <row r="231" spans="1:7" s="49" customFormat="1" ht="13.6" customHeight="1">
      <c r="A231" s="68">
        <v>231</v>
      </c>
      <c r="B231" s="69" t="s">
        <v>491</v>
      </c>
      <c r="C231" s="69" t="s">
        <v>492</v>
      </c>
      <c r="D231" s="70">
        <v>2956</v>
      </c>
      <c r="E231" s="70">
        <v>0</v>
      </c>
      <c r="F231" s="70">
        <v>2956</v>
      </c>
      <c r="G231" s="69"/>
    </row>
    <row r="232" spans="1:7" s="49" customFormat="1" ht="13.6" customHeight="1">
      <c r="A232" s="68">
        <v>232</v>
      </c>
      <c r="B232" s="69" t="s">
        <v>493</v>
      </c>
      <c r="C232" s="69" t="s">
        <v>494</v>
      </c>
      <c r="D232" s="70">
        <v>9</v>
      </c>
      <c r="E232" s="70">
        <v>0</v>
      </c>
      <c r="F232" s="70">
        <v>9</v>
      </c>
      <c r="G232" s="69"/>
    </row>
    <row r="233" spans="1:7" s="49" customFormat="1" ht="13.6" customHeight="1">
      <c r="A233" s="68">
        <v>233</v>
      </c>
      <c r="B233" s="69" t="s">
        <v>495</v>
      </c>
      <c r="C233" s="69" t="s">
        <v>496</v>
      </c>
      <c r="D233" s="70">
        <v>2351</v>
      </c>
      <c r="E233" s="70">
        <v>0</v>
      </c>
      <c r="F233" s="70">
        <v>2351</v>
      </c>
      <c r="G233" s="69"/>
    </row>
    <row r="234" spans="1:7" s="49" customFormat="1" ht="13.6" customHeight="1">
      <c r="A234" s="68">
        <v>234</v>
      </c>
      <c r="B234" s="69" t="s">
        <v>497</v>
      </c>
      <c r="C234" s="69" t="s">
        <v>498</v>
      </c>
      <c r="D234" s="70">
        <v>559</v>
      </c>
      <c r="E234" s="70">
        <v>0</v>
      </c>
      <c r="F234" s="70">
        <v>559</v>
      </c>
      <c r="G234" s="69"/>
    </row>
    <row r="235" spans="1:7" s="49" customFormat="1" ht="13.6" customHeight="1">
      <c r="A235" s="68">
        <v>235</v>
      </c>
      <c r="B235" s="69" t="s">
        <v>499</v>
      </c>
      <c r="C235" s="69" t="s">
        <v>500</v>
      </c>
      <c r="D235" s="70">
        <v>1450</v>
      </c>
      <c r="E235" s="70">
        <v>0</v>
      </c>
      <c r="F235" s="70">
        <v>1450</v>
      </c>
      <c r="G235" s="69"/>
    </row>
    <row r="236" spans="1:7" s="49" customFormat="1" ht="13.6" customHeight="1">
      <c r="A236" s="68">
        <v>236</v>
      </c>
      <c r="B236" s="69" t="s">
        <v>501</v>
      </c>
      <c r="C236" s="69" t="s">
        <v>502</v>
      </c>
      <c r="D236" s="70">
        <v>20000</v>
      </c>
      <c r="E236" s="70">
        <v>0</v>
      </c>
      <c r="F236" s="70">
        <v>20000</v>
      </c>
      <c r="G236" s="69"/>
    </row>
    <row r="237" spans="1:7" s="49" customFormat="1" ht="13.6" customHeight="1">
      <c r="A237" s="68">
        <v>237</v>
      </c>
      <c r="B237" s="69" t="s">
        <v>503</v>
      </c>
      <c r="C237" s="69" t="s">
        <v>504</v>
      </c>
      <c r="D237" s="70">
        <v>20000</v>
      </c>
      <c r="E237" s="70">
        <v>0</v>
      </c>
      <c r="F237" s="70">
        <v>20000</v>
      </c>
      <c r="G237" s="69"/>
    </row>
    <row r="238" spans="1:7" s="49" customFormat="1" ht="13.6" customHeight="1">
      <c r="A238" s="68">
        <v>238</v>
      </c>
      <c r="B238" s="69" t="s">
        <v>505</v>
      </c>
      <c r="C238" s="69" t="s">
        <v>506</v>
      </c>
      <c r="D238" s="70">
        <v>161700</v>
      </c>
      <c r="E238" s="70">
        <v>0</v>
      </c>
      <c r="F238" s="70">
        <v>161700</v>
      </c>
      <c r="G238" s="69"/>
    </row>
    <row r="239" spans="1:7" s="49" customFormat="1" ht="13.6" customHeight="1">
      <c r="A239" s="68">
        <v>239</v>
      </c>
      <c r="B239" s="69" t="s">
        <v>507</v>
      </c>
      <c r="C239" s="69" t="s">
        <v>508</v>
      </c>
      <c r="D239" s="70">
        <v>161700</v>
      </c>
      <c r="E239" s="70">
        <v>0</v>
      </c>
      <c r="F239" s="70">
        <v>161700</v>
      </c>
      <c r="G239" s="69"/>
    </row>
    <row r="240" spans="1:7" s="49" customFormat="1" ht="13.6" customHeight="1">
      <c r="A240" s="68">
        <v>240</v>
      </c>
      <c r="B240" s="69" t="s">
        <v>509</v>
      </c>
      <c r="C240" s="69" t="s">
        <v>510</v>
      </c>
      <c r="D240" s="70">
        <v>161700</v>
      </c>
      <c r="E240" s="70">
        <v>0</v>
      </c>
      <c r="F240" s="70">
        <v>161700</v>
      </c>
      <c r="G240" s="69"/>
    </row>
    <row r="241" spans="1:7" s="49" customFormat="1" ht="13.6" customHeight="1">
      <c r="A241" s="68">
        <v>241</v>
      </c>
      <c r="B241" s="69" t="s">
        <v>515</v>
      </c>
      <c r="C241" s="69" t="s">
        <v>516</v>
      </c>
      <c r="D241" s="70">
        <v>2007</v>
      </c>
      <c r="E241" s="70">
        <v>0</v>
      </c>
      <c r="F241" s="70">
        <v>2007</v>
      </c>
      <c r="G241" s="69"/>
    </row>
    <row r="242" spans="1:7" s="49" customFormat="1" ht="13.6" customHeight="1">
      <c r="A242" s="68">
        <v>242</v>
      </c>
      <c r="B242" s="69" t="s">
        <v>517</v>
      </c>
      <c r="C242" s="69" t="s">
        <v>518</v>
      </c>
      <c r="D242" s="70">
        <v>2007</v>
      </c>
      <c r="E242" s="70">
        <v>0</v>
      </c>
      <c r="F242" s="70">
        <v>2007</v>
      </c>
      <c r="G242" s="69"/>
    </row>
    <row r="243" spans="1:7" s="28" customFormat="1" ht="13.6" customHeight="1">
      <c r="A243" s="29"/>
      <c r="B243" s="30"/>
      <c r="C243" s="30"/>
      <c r="D243" s="31"/>
      <c r="E243" s="31"/>
      <c r="F243" s="31"/>
      <c r="G243" s="30"/>
    </row>
    <row r="244" spans="1:7" s="28" customFormat="1" ht="13.6" customHeight="1">
      <c r="A244" s="29"/>
      <c r="B244" s="30"/>
      <c r="C244" s="30"/>
      <c r="D244" s="31"/>
      <c r="E244" s="31"/>
      <c r="F244" s="31"/>
      <c r="G244" s="30"/>
    </row>
    <row r="245" spans="1:7" s="28" customFormat="1" ht="13.6" customHeight="1">
      <c r="A245" s="29"/>
      <c r="B245" s="30"/>
      <c r="C245" s="30"/>
      <c r="D245" s="31"/>
      <c r="E245" s="31"/>
      <c r="F245" s="31"/>
      <c r="G245" s="30"/>
    </row>
    <row r="246" spans="1:7" s="28" customFormat="1" ht="13.6" customHeight="1">
      <c r="A246" s="29"/>
      <c r="B246" s="30"/>
      <c r="C246" s="30"/>
      <c r="D246" s="31"/>
      <c r="E246" s="31"/>
      <c r="F246" s="31"/>
      <c r="G246" s="30"/>
    </row>
    <row r="247" spans="1:7" s="28" customFormat="1" ht="13.6" customHeight="1">
      <c r="A247" s="29"/>
      <c r="B247" s="30"/>
      <c r="C247" s="30"/>
      <c r="D247" s="31"/>
      <c r="E247" s="31"/>
      <c r="F247" s="31"/>
      <c r="G247" s="30"/>
    </row>
    <row r="248" spans="1:7" s="28" customFormat="1" ht="13.6" customHeight="1">
      <c r="A248" s="29"/>
      <c r="B248" s="30"/>
      <c r="C248" s="30"/>
      <c r="D248" s="31"/>
      <c r="E248" s="31"/>
      <c r="F248" s="31"/>
      <c r="G248" s="30"/>
    </row>
  </sheetData>
  <mergeCells count="7">
    <mergeCell ref="A1:G1"/>
    <mergeCell ref="A2:E2"/>
    <mergeCell ref="A3:A4"/>
    <mergeCell ref="B3:B4"/>
    <mergeCell ref="C3:C4"/>
    <mergeCell ref="D3:F3"/>
    <mergeCell ref="G3:G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F33"/>
  <sheetViews>
    <sheetView workbookViewId="0">
      <selection activeCell="J25" sqref="J25"/>
    </sheetView>
  </sheetViews>
  <sheetFormatPr defaultRowHeight="13.6" customHeight="1"/>
  <cols>
    <col min="1" max="1" width="6.25" style="4" customWidth="1"/>
    <col min="2" max="2" width="12.5" style="5" customWidth="1"/>
    <col min="3" max="3" width="25" style="5" customWidth="1"/>
    <col min="4" max="6" width="15" style="6" customWidth="1"/>
    <col min="7" max="256" width="9" style="7"/>
    <col min="257" max="257" width="6.25" style="7" customWidth="1"/>
    <col min="258" max="258" width="12.5" style="7" customWidth="1"/>
    <col min="259" max="259" width="25" style="7" customWidth="1"/>
    <col min="260" max="262" width="15" style="7" customWidth="1"/>
    <col min="263" max="512" width="9" style="7"/>
    <col min="513" max="513" width="6.25" style="7" customWidth="1"/>
    <col min="514" max="514" width="12.5" style="7" customWidth="1"/>
    <col min="515" max="515" width="25" style="7" customWidth="1"/>
    <col min="516" max="518" width="15" style="7" customWidth="1"/>
    <col min="519" max="768" width="9" style="7"/>
    <col min="769" max="769" width="6.25" style="7" customWidth="1"/>
    <col min="770" max="770" width="12.5" style="7" customWidth="1"/>
    <col min="771" max="771" width="25" style="7" customWidth="1"/>
    <col min="772" max="774" width="15" style="7" customWidth="1"/>
    <col min="775" max="1024" width="9" style="7"/>
    <col min="1025" max="1025" width="6.25" style="7" customWidth="1"/>
    <col min="1026" max="1026" width="12.5" style="7" customWidth="1"/>
    <col min="1027" max="1027" width="25" style="7" customWidth="1"/>
    <col min="1028" max="1030" width="15" style="7" customWidth="1"/>
    <col min="1031" max="1280" width="9" style="7"/>
    <col min="1281" max="1281" width="6.25" style="7" customWidth="1"/>
    <col min="1282" max="1282" width="12.5" style="7" customWidth="1"/>
    <col min="1283" max="1283" width="25" style="7" customWidth="1"/>
    <col min="1284" max="1286" width="15" style="7" customWidth="1"/>
    <col min="1287" max="1536" width="9" style="7"/>
    <col min="1537" max="1537" width="6.25" style="7" customWidth="1"/>
    <col min="1538" max="1538" width="12.5" style="7" customWidth="1"/>
    <col min="1539" max="1539" width="25" style="7" customWidth="1"/>
    <col min="1540" max="1542" width="15" style="7" customWidth="1"/>
    <col min="1543" max="1792" width="9" style="7"/>
    <col min="1793" max="1793" width="6.25" style="7" customWidth="1"/>
    <col min="1794" max="1794" width="12.5" style="7" customWidth="1"/>
    <col min="1795" max="1795" width="25" style="7" customWidth="1"/>
    <col min="1796" max="1798" width="15" style="7" customWidth="1"/>
    <col min="1799" max="2048" width="9" style="7"/>
    <col min="2049" max="2049" width="6.25" style="7" customWidth="1"/>
    <col min="2050" max="2050" width="12.5" style="7" customWidth="1"/>
    <col min="2051" max="2051" width="25" style="7" customWidth="1"/>
    <col min="2052" max="2054" width="15" style="7" customWidth="1"/>
    <col min="2055" max="2304" width="9" style="7"/>
    <col min="2305" max="2305" width="6.25" style="7" customWidth="1"/>
    <col min="2306" max="2306" width="12.5" style="7" customWidth="1"/>
    <col min="2307" max="2307" width="25" style="7" customWidth="1"/>
    <col min="2308" max="2310" width="15" style="7" customWidth="1"/>
    <col min="2311" max="2560" width="9" style="7"/>
    <col min="2561" max="2561" width="6.25" style="7" customWidth="1"/>
    <col min="2562" max="2562" width="12.5" style="7" customWidth="1"/>
    <col min="2563" max="2563" width="25" style="7" customWidth="1"/>
    <col min="2564" max="2566" width="15" style="7" customWidth="1"/>
    <col min="2567" max="2816" width="9" style="7"/>
    <col min="2817" max="2817" width="6.25" style="7" customWidth="1"/>
    <col min="2818" max="2818" width="12.5" style="7" customWidth="1"/>
    <col min="2819" max="2819" width="25" style="7" customWidth="1"/>
    <col min="2820" max="2822" width="15" style="7" customWidth="1"/>
    <col min="2823" max="3072" width="9" style="7"/>
    <col min="3073" max="3073" width="6.25" style="7" customWidth="1"/>
    <col min="3074" max="3074" width="12.5" style="7" customWidth="1"/>
    <col min="3075" max="3075" width="25" style="7" customWidth="1"/>
    <col min="3076" max="3078" width="15" style="7" customWidth="1"/>
    <col min="3079" max="3328" width="9" style="7"/>
    <col min="3329" max="3329" width="6.25" style="7" customWidth="1"/>
    <col min="3330" max="3330" width="12.5" style="7" customWidth="1"/>
    <col min="3331" max="3331" width="25" style="7" customWidth="1"/>
    <col min="3332" max="3334" width="15" style="7" customWidth="1"/>
    <col min="3335" max="3584" width="9" style="7"/>
    <col min="3585" max="3585" width="6.25" style="7" customWidth="1"/>
    <col min="3586" max="3586" width="12.5" style="7" customWidth="1"/>
    <col min="3587" max="3587" width="25" style="7" customWidth="1"/>
    <col min="3588" max="3590" width="15" style="7" customWidth="1"/>
    <col min="3591" max="3840" width="9" style="7"/>
    <col min="3841" max="3841" width="6.25" style="7" customWidth="1"/>
    <col min="3842" max="3842" width="12.5" style="7" customWidth="1"/>
    <col min="3843" max="3843" width="25" style="7" customWidth="1"/>
    <col min="3844" max="3846" width="15" style="7" customWidth="1"/>
    <col min="3847" max="4096" width="9" style="7"/>
    <col min="4097" max="4097" width="6.25" style="7" customWidth="1"/>
    <col min="4098" max="4098" width="12.5" style="7" customWidth="1"/>
    <col min="4099" max="4099" width="25" style="7" customWidth="1"/>
    <col min="4100" max="4102" width="15" style="7" customWidth="1"/>
    <col min="4103" max="4352" width="9" style="7"/>
    <col min="4353" max="4353" width="6.25" style="7" customWidth="1"/>
    <col min="4354" max="4354" width="12.5" style="7" customWidth="1"/>
    <col min="4355" max="4355" width="25" style="7" customWidth="1"/>
    <col min="4356" max="4358" width="15" style="7" customWidth="1"/>
    <col min="4359" max="4608" width="9" style="7"/>
    <col min="4609" max="4609" width="6.25" style="7" customWidth="1"/>
    <col min="4610" max="4610" width="12.5" style="7" customWidth="1"/>
    <col min="4611" max="4611" width="25" style="7" customWidth="1"/>
    <col min="4612" max="4614" width="15" style="7" customWidth="1"/>
    <col min="4615" max="4864" width="9" style="7"/>
    <col min="4865" max="4865" width="6.25" style="7" customWidth="1"/>
    <col min="4866" max="4866" width="12.5" style="7" customWidth="1"/>
    <col min="4867" max="4867" width="25" style="7" customWidth="1"/>
    <col min="4868" max="4870" width="15" style="7" customWidth="1"/>
    <col min="4871" max="5120" width="9" style="7"/>
    <col min="5121" max="5121" width="6.25" style="7" customWidth="1"/>
    <col min="5122" max="5122" width="12.5" style="7" customWidth="1"/>
    <col min="5123" max="5123" width="25" style="7" customWidth="1"/>
    <col min="5124" max="5126" width="15" style="7" customWidth="1"/>
    <col min="5127" max="5376" width="9" style="7"/>
    <col min="5377" max="5377" width="6.25" style="7" customWidth="1"/>
    <col min="5378" max="5378" width="12.5" style="7" customWidth="1"/>
    <col min="5379" max="5379" width="25" style="7" customWidth="1"/>
    <col min="5380" max="5382" width="15" style="7" customWidth="1"/>
    <col min="5383" max="5632" width="9" style="7"/>
    <col min="5633" max="5633" width="6.25" style="7" customWidth="1"/>
    <col min="5634" max="5634" width="12.5" style="7" customWidth="1"/>
    <col min="5635" max="5635" width="25" style="7" customWidth="1"/>
    <col min="5636" max="5638" width="15" style="7" customWidth="1"/>
    <col min="5639" max="5888" width="9" style="7"/>
    <col min="5889" max="5889" width="6.25" style="7" customWidth="1"/>
    <col min="5890" max="5890" width="12.5" style="7" customWidth="1"/>
    <col min="5891" max="5891" width="25" style="7" customWidth="1"/>
    <col min="5892" max="5894" width="15" style="7" customWidth="1"/>
    <col min="5895" max="6144" width="9" style="7"/>
    <col min="6145" max="6145" width="6.25" style="7" customWidth="1"/>
    <col min="6146" max="6146" width="12.5" style="7" customWidth="1"/>
    <col min="6147" max="6147" width="25" style="7" customWidth="1"/>
    <col min="6148" max="6150" width="15" style="7" customWidth="1"/>
    <col min="6151" max="6400" width="9" style="7"/>
    <col min="6401" max="6401" width="6.25" style="7" customWidth="1"/>
    <col min="6402" max="6402" width="12.5" style="7" customWidth="1"/>
    <col min="6403" max="6403" width="25" style="7" customWidth="1"/>
    <col min="6404" max="6406" width="15" style="7" customWidth="1"/>
    <col min="6407" max="6656" width="9" style="7"/>
    <col min="6657" max="6657" width="6.25" style="7" customWidth="1"/>
    <col min="6658" max="6658" width="12.5" style="7" customWidth="1"/>
    <col min="6659" max="6659" width="25" style="7" customWidth="1"/>
    <col min="6660" max="6662" width="15" style="7" customWidth="1"/>
    <col min="6663" max="6912" width="9" style="7"/>
    <col min="6913" max="6913" width="6.25" style="7" customWidth="1"/>
    <col min="6914" max="6914" width="12.5" style="7" customWidth="1"/>
    <col min="6915" max="6915" width="25" style="7" customWidth="1"/>
    <col min="6916" max="6918" width="15" style="7" customWidth="1"/>
    <col min="6919" max="7168" width="9" style="7"/>
    <col min="7169" max="7169" width="6.25" style="7" customWidth="1"/>
    <col min="7170" max="7170" width="12.5" style="7" customWidth="1"/>
    <col min="7171" max="7171" width="25" style="7" customWidth="1"/>
    <col min="7172" max="7174" width="15" style="7" customWidth="1"/>
    <col min="7175" max="7424" width="9" style="7"/>
    <col min="7425" max="7425" width="6.25" style="7" customWidth="1"/>
    <col min="7426" max="7426" width="12.5" style="7" customWidth="1"/>
    <col min="7427" max="7427" width="25" style="7" customWidth="1"/>
    <col min="7428" max="7430" width="15" style="7" customWidth="1"/>
    <col min="7431" max="7680" width="9" style="7"/>
    <col min="7681" max="7681" width="6.25" style="7" customWidth="1"/>
    <col min="7682" max="7682" width="12.5" style="7" customWidth="1"/>
    <col min="7683" max="7683" width="25" style="7" customWidth="1"/>
    <col min="7684" max="7686" width="15" style="7" customWidth="1"/>
    <col min="7687" max="7936" width="9" style="7"/>
    <col min="7937" max="7937" width="6.25" style="7" customWidth="1"/>
    <col min="7938" max="7938" width="12.5" style="7" customWidth="1"/>
    <col min="7939" max="7939" width="25" style="7" customWidth="1"/>
    <col min="7940" max="7942" width="15" style="7" customWidth="1"/>
    <col min="7943" max="8192" width="9" style="7"/>
    <col min="8193" max="8193" width="6.25" style="7" customWidth="1"/>
    <col min="8194" max="8194" width="12.5" style="7" customWidth="1"/>
    <col min="8195" max="8195" width="25" style="7" customWidth="1"/>
    <col min="8196" max="8198" width="15" style="7" customWidth="1"/>
    <col min="8199" max="8448" width="9" style="7"/>
    <col min="8449" max="8449" width="6.25" style="7" customWidth="1"/>
    <col min="8450" max="8450" width="12.5" style="7" customWidth="1"/>
    <col min="8451" max="8451" width="25" style="7" customWidth="1"/>
    <col min="8452" max="8454" width="15" style="7" customWidth="1"/>
    <col min="8455" max="8704" width="9" style="7"/>
    <col min="8705" max="8705" width="6.25" style="7" customWidth="1"/>
    <col min="8706" max="8706" width="12.5" style="7" customWidth="1"/>
    <col min="8707" max="8707" width="25" style="7" customWidth="1"/>
    <col min="8708" max="8710" width="15" style="7" customWidth="1"/>
    <col min="8711" max="8960" width="9" style="7"/>
    <col min="8961" max="8961" width="6.25" style="7" customWidth="1"/>
    <col min="8962" max="8962" width="12.5" style="7" customWidth="1"/>
    <col min="8963" max="8963" width="25" style="7" customWidth="1"/>
    <col min="8964" max="8966" width="15" style="7" customWidth="1"/>
    <col min="8967" max="9216" width="9" style="7"/>
    <col min="9217" max="9217" width="6.25" style="7" customWidth="1"/>
    <col min="9218" max="9218" width="12.5" style="7" customWidth="1"/>
    <col min="9219" max="9219" width="25" style="7" customWidth="1"/>
    <col min="9220" max="9222" width="15" style="7" customWidth="1"/>
    <col min="9223" max="9472" width="9" style="7"/>
    <col min="9473" max="9473" width="6.25" style="7" customWidth="1"/>
    <col min="9474" max="9474" width="12.5" style="7" customWidth="1"/>
    <col min="9475" max="9475" width="25" style="7" customWidth="1"/>
    <col min="9476" max="9478" width="15" style="7" customWidth="1"/>
    <col min="9479" max="9728" width="9" style="7"/>
    <col min="9729" max="9729" width="6.25" style="7" customWidth="1"/>
    <col min="9730" max="9730" width="12.5" style="7" customWidth="1"/>
    <col min="9731" max="9731" width="25" style="7" customWidth="1"/>
    <col min="9732" max="9734" width="15" style="7" customWidth="1"/>
    <col min="9735" max="9984" width="9" style="7"/>
    <col min="9985" max="9985" width="6.25" style="7" customWidth="1"/>
    <col min="9986" max="9986" width="12.5" style="7" customWidth="1"/>
    <col min="9987" max="9987" width="25" style="7" customWidth="1"/>
    <col min="9988" max="9990" width="15" style="7" customWidth="1"/>
    <col min="9991" max="10240" width="9" style="7"/>
    <col min="10241" max="10241" width="6.25" style="7" customWidth="1"/>
    <col min="10242" max="10242" width="12.5" style="7" customWidth="1"/>
    <col min="10243" max="10243" width="25" style="7" customWidth="1"/>
    <col min="10244" max="10246" width="15" style="7" customWidth="1"/>
    <col min="10247" max="10496" width="9" style="7"/>
    <col min="10497" max="10497" width="6.25" style="7" customWidth="1"/>
    <col min="10498" max="10498" width="12.5" style="7" customWidth="1"/>
    <col min="10499" max="10499" width="25" style="7" customWidth="1"/>
    <col min="10500" max="10502" width="15" style="7" customWidth="1"/>
    <col min="10503" max="10752" width="9" style="7"/>
    <col min="10753" max="10753" width="6.25" style="7" customWidth="1"/>
    <col min="10754" max="10754" width="12.5" style="7" customWidth="1"/>
    <col min="10755" max="10755" width="25" style="7" customWidth="1"/>
    <col min="10756" max="10758" width="15" style="7" customWidth="1"/>
    <col min="10759" max="11008" width="9" style="7"/>
    <col min="11009" max="11009" width="6.25" style="7" customWidth="1"/>
    <col min="11010" max="11010" width="12.5" style="7" customWidth="1"/>
    <col min="11011" max="11011" width="25" style="7" customWidth="1"/>
    <col min="11012" max="11014" width="15" style="7" customWidth="1"/>
    <col min="11015" max="11264" width="9" style="7"/>
    <col min="11265" max="11265" width="6.25" style="7" customWidth="1"/>
    <col min="11266" max="11266" width="12.5" style="7" customWidth="1"/>
    <col min="11267" max="11267" width="25" style="7" customWidth="1"/>
    <col min="11268" max="11270" width="15" style="7" customWidth="1"/>
    <col min="11271" max="11520" width="9" style="7"/>
    <col min="11521" max="11521" width="6.25" style="7" customWidth="1"/>
    <col min="11522" max="11522" width="12.5" style="7" customWidth="1"/>
    <col min="11523" max="11523" width="25" style="7" customWidth="1"/>
    <col min="11524" max="11526" width="15" style="7" customWidth="1"/>
    <col min="11527" max="11776" width="9" style="7"/>
    <col min="11777" max="11777" width="6.25" style="7" customWidth="1"/>
    <col min="11778" max="11778" width="12.5" style="7" customWidth="1"/>
    <col min="11779" max="11779" width="25" style="7" customWidth="1"/>
    <col min="11780" max="11782" width="15" style="7" customWidth="1"/>
    <col min="11783" max="12032" width="9" style="7"/>
    <col min="12033" max="12033" width="6.25" style="7" customWidth="1"/>
    <col min="12034" max="12034" width="12.5" style="7" customWidth="1"/>
    <col min="12035" max="12035" width="25" style="7" customWidth="1"/>
    <col min="12036" max="12038" width="15" style="7" customWidth="1"/>
    <col min="12039" max="12288" width="9" style="7"/>
    <col min="12289" max="12289" width="6.25" style="7" customWidth="1"/>
    <col min="12290" max="12290" width="12.5" style="7" customWidth="1"/>
    <col min="12291" max="12291" width="25" style="7" customWidth="1"/>
    <col min="12292" max="12294" width="15" style="7" customWidth="1"/>
    <col min="12295" max="12544" width="9" style="7"/>
    <col min="12545" max="12545" width="6.25" style="7" customWidth="1"/>
    <col min="12546" max="12546" width="12.5" style="7" customWidth="1"/>
    <col min="12547" max="12547" width="25" style="7" customWidth="1"/>
    <col min="12548" max="12550" width="15" style="7" customWidth="1"/>
    <col min="12551" max="12800" width="9" style="7"/>
    <col min="12801" max="12801" width="6.25" style="7" customWidth="1"/>
    <col min="12802" max="12802" width="12.5" style="7" customWidth="1"/>
    <col min="12803" max="12803" width="25" style="7" customWidth="1"/>
    <col min="12804" max="12806" width="15" style="7" customWidth="1"/>
    <col min="12807" max="13056" width="9" style="7"/>
    <col min="13057" max="13057" width="6.25" style="7" customWidth="1"/>
    <col min="13058" max="13058" width="12.5" style="7" customWidth="1"/>
    <col min="13059" max="13059" width="25" style="7" customWidth="1"/>
    <col min="13060" max="13062" width="15" style="7" customWidth="1"/>
    <col min="13063" max="13312" width="9" style="7"/>
    <col min="13313" max="13313" width="6.25" style="7" customWidth="1"/>
    <col min="13314" max="13314" width="12.5" style="7" customWidth="1"/>
    <col min="13315" max="13315" width="25" style="7" customWidth="1"/>
    <col min="13316" max="13318" width="15" style="7" customWidth="1"/>
    <col min="13319" max="13568" width="9" style="7"/>
    <col min="13569" max="13569" width="6.25" style="7" customWidth="1"/>
    <col min="13570" max="13570" width="12.5" style="7" customWidth="1"/>
    <col min="13571" max="13571" width="25" style="7" customWidth="1"/>
    <col min="13572" max="13574" width="15" style="7" customWidth="1"/>
    <col min="13575" max="13824" width="9" style="7"/>
    <col min="13825" max="13825" width="6.25" style="7" customWidth="1"/>
    <col min="13826" max="13826" width="12.5" style="7" customWidth="1"/>
    <col min="13827" max="13827" width="25" style="7" customWidth="1"/>
    <col min="13828" max="13830" width="15" style="7" customWidth="1"/>
    <col min="13831" max="14080" width="9" style="7"/>
    <col min="14081" max="14081" width="6.25" style="7" customWidth="1"/>
    <col min="14082" max="14082" width="12.5" style="7" customWidth="1"/>
    <col min="14083" max="14083" width="25" style="7" customWidth="1"/>
    <col min="14084" max="14086" width="15" style="7" customWidth="1"/>
    <col min="14087" max="14336" width="9" style="7"/>
    <col min="14337" max="14337" width="6.25" style="7" customWidth="1"/>
    <col min="14338" max="14338" width="12.5" style="7" customWidth="1"/>
    <col min="14339" max="14339" width="25" style="7" customWidth="1"/>
    <col min="14340" max="14342" width="15" style="7" customWidth="1"/>
    <col min="14343" max="14592" width="9" style="7"/>
    <col min="14593" max="14593" width="6.25" style="7" customWidth="1"/>
    <col min="14594" max="14594" width="12.5" style="7" customWidth="1"/>
    <col min="14595" max="14595" width="25" style="7" customWidth="1"/>
    <col min="14596" max="14598" width="15" style="7" customWidth="1"/>
    <col min="14599" max="14848" width="9" style="7"/>
    <col min="14849" max="14849" width="6.25" style="7" customWidth="1"/>
    <col min="14850" max="14850" width="12.5" style="7" customWidth="1"/>
    <col min="14851" max="14851" width="25" style="7" customWidth="1"/>
    <col min="14852" max="14854" width="15" style="7" customWidth="1"/>
    <col min="14855" max="15104" width="9" style="7"/>
    <col min="15105" max="15105" width="6.25" style="7" customWidth="1"/>
    <col min="15106" max="15106" width="12.5" style="7" customWidth="1"/>
    <col min="15107" max="15107" width="25" style="7" customWidth="1"/>
    <col min="15108" max="15110" width="15" style="7" customWidth="1"/>
    <col min="15111" max="15360" width="9" style="7"/>
    <col min="15361" max="15361" width="6.25" style="7" customWidth="1"/>
    <col min="15362" max="15362" width="12.5" style="7" customWidth="1"/>
    <col min="15363" max="15363" width="25" style="7" customWidth="1"/>
    <col min="15364" max="15366" width="15" style="7" customWidth="1"/>
    <col min="15367" max="15616" width="9" style="7"/>
    <col min="15617" max="15617" width="6.25" style="7" customWidth="1"/>
    <col min="15618" max="15618" width="12.5" style="7" customWidth="1"/>
    <col min="15619" max="15619" width="25" style="7" customWidth="1"/>
    <col min="15620" max="15622" width="15" style="7" customWidth="1"/>
    <col min="15623" max="15872" width="9" style="7"/>
    <col min="15873" max="15873" width="6.25" style="7" customWidth="1"/>
    <col min="15874" max="15874" width="12.5" style="7" customWidth="1"/>
    <col min="15875" max="15875" width="25" style="7" customWidth="1"/>
    <col min="15876" max="15878" width="15" style="7" customWidth="1"/>
    <col min="15879" max="16128" width="9" style="7"/>
    <col min="16129" max="16129" width="6.25" style="7" customWidth="1"/>
    <col min="16130" max="16130" width="12.5" style="7" customWidth="1"/>
    <col min="16131" max="16131" width="25" style="7" customWidth="1"/>
    <col min="16132" max="16134" width="15" style="7" customWidth="1"/>
    <col min="16135" max="16384" width="9" style="7"/>
  </cols>
  <sheetData>
    <row r="1" spans="1:6" s="1" customFormat="1" ht="34" customHeight="1">
      <c r="A1" s="50" t="s">
        <v>677</v>
      </c>
      <c r="B1" s="51"/>
      <c r="C1" s="51"/>
      <c r="D1" s="51"/>
      <c r="E1" s="51"/>
      <c r="F1" s="51"/>
    </row>
    <row r="2" spans="1:6" s="1" customFormat="1" ht="13.6" customHeight="1">
      <c r="A2" s="52"/>
      <c r="B2" s="54"/>
      <c r="C2" s="51"/>
      <c r="D2" s="54"/>
      <c r="E2" s="2" t="s">
        <v>1</v>
      </c>
      <c r="F2" s="2" t="s">
        <v>2</v>
      </c>
    </row>
    <row r="3" spans="1:6" s="1" customFormat="1" ht="13.6" customHeight="1">
      <c r="A3" s="51" t="s">
        <v>3</v>
      </c>
      <c r="B3" s="51" t="s">
        <v>573</v>
      </c>
      <c r="C3" s="51" t="s">
        <v>5</v>
      </c>
      <c r="D3" s="51" t="s">
        <v>574</v>
      </c>
      <c r="E3" s="51"/>
      <c r="F3" s="51"/>
    </row>
    <row r="4" spans="1:6" s="1" customFormat="1" ht="13.6" customHeight="1">
      <c r="A4" s="51"/>
      <c r="B4" s="3" t="s">
        <v>575</v>
      </c>
      <c r="C4" s="3" t="s">
        <v>576</v>
      </c>
      <c r="D4" s="3" t="s">
        <v>57</v>
      </c>
      <c r="E4" s="3" t="s">
        <v>577</v>
      </c>
      <c r="F4" s="3" t="s">
        <v>578</v>
      </c>
    </row>
    <row r="5" spans="1:6" s="1" customFormat="1" ht="13.6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60</v>
      </c>
    </row>
    <row r="6" spans="1:6" ht="13.6" customHeight="1">
      <c r="A6" s="10">
        <f>ROW()</f>
        <v>6</v>
      </c>
      <c r="B6" s="5" t="s">
        <v>571</v>
      </c>
      <c r="C6" s="5" t="s">
        <v>579</v>
      </c>
      <c r="D6" s="6">
        <v>12080</v>
      </c>
      <c r="E6" s="6">
        <v>12080</v>
      </c>
      <c r="F6" s="6">
        <v>0</v>
      </c>
    </row>
    <row r="7" spans="1:6" ht="13.6" customHeight="1">
      <c r="A7" s="10">
        <f>ROW()</f>
        <v>7</v>
      </c>
      <c r="B7" s="5" t="s">
        <v>580</v>
      </c>
      <c r="C7" s="5" t="s">
        <v>581</v>
      </c>
      <c r="D7" s="6">
        <v>8800</v>
      </c>
      <c r="E7" s="6">
        <v>8800</v>
      </c>
      <c r="F7" s="6">
        <v>0</v>
      </c>
    </row>
    <row r="8" spans="1:6" ht="13.6" customHeight="1">
      <c r="A8" s="10">
        <f>ROW()</f>
        <v>8</v>
      </c>
      <c r="B8" s="5" t="s">
        <v>582</v>
      </c>
      <c r="C8" s="5" t="s">
        <v>583</v>
      </c>
      <c r="D8" s="6">
        <v>1168</v>
      </c>
      <c r="E8" s="6">
        <v>1168</v>
      </c>
      <c r="F8" s="6">
        <v>0</v>
      </c>
    </row>
    <row r="9" spans="1:6" ht="13.6" customHeight="1">
      <c r="A9" s="10">
        <f>ROW()</f>
        <v>9</v>
      </c>
      <c r="B9" s="5" t="s">
        <v>584</v>
      </c>
      <c r="C9" s="5" t="s">
        <v>585</v>
      </c>
      <c r="D9" s="6">
        <v>1079</v>
      </c>
      <c r="E9" s="6">
        <v>1079</v>
      </c>
      <c r="F9" s="6">
        <v>0</v>
      </c>
    </row>
    <row r="10" spans="1:6" ht="13.6" customHeight="1">
      <c r="A10" s="10">
        <f>ROW()</f>
        <v>10</v>
      </c>
      <c r="B10" s="5" t="s">
        <v>586</v>
      </c>
      <c r="C10" s="5" t="s">
        <v>587</v>
      </c>
      <c r="D10" s="6">
        <v>47</v>
      </c>
      <c r="E10" s="6">
        <v>47</v>
      </c>
      <c r="F10" s="6">
        <v>0</v>
      </c>
    </row>
    <row r="11" spans="1:6" ht="13.6" customHeight="1">
      <c r="A11" s="10">
        <f>ROW()</f>
        <v>11</v>
      </c>
      <c r="B11" s="5" t="s">
        <v>588</v>
      </c>
      <c r="C11" s="5" t="s">
        <v>434</v>
      </c>
      <c r="D11" s="6">
        <v>986</v>
      </c>
      <c r="E11" s="6">
        <v>986</v>
      </c>
      <c r="F11" s="6">
        <v>0</v>
      </c>
    </row>
    <row r="12" spans="1:6" ht="13.6" customHeight="1">
      <c r="A12" s="10">
        <f>ROW()</f>
        <v>12</v>
      </c>
      <c r="B12" s="5" t="s">
        <v>572</v>
      </c>
      <c r="C12" s="5" t="s">
        <v>589</v>
      </c>
      <c r="D12" s="6">
        <v>4027</v>
      </c>
      <c r="E12" s="6">
        <v>0</v>
      </c>
      <c r="F12" s="6">
        <v>4027</v>
      </c>
    </row>
    <row r="13" spans="1:6" ht="13.6" customHeight="1">
      <c r="A13" s="10">
        <f>ROW()</f>
        <v>13</v>
      </c>
      <c r="B13" s="5" t="s">
        <v>590</v>
      </c>
      <c r="C13" s="5" t="s">
        <v>591</v>
      </c>
      <c r="D13" s="6">
        <v>372</v>
      </c>
      <c r="E13" s="6">
        <v>0</v>
      </c>
      <c r="F13" s="6">
        <v>372</v>
      </c>
    </row>
    <row r="14" spans="1:6" ht="13.6" customHeight="1">
      <c r="A14" s="10">
        <f>ROW()</f>
        <v>14</v>
      </c>
      <c r="B14" s="5" t="s">
        <v>592</v>
      </c>
      <c r="C14" s="5" t="s">
        <v>593</v>
      </c>
      <c r="D14" s="6">
        <v>350</v>
      </c>
      <c r="E14" s="6">
        <v>0</v>
      </c>
      <c r="F14" s="6">
        <v>350</v>
      </c>
    </row>
    <row r="15" spans="1:6" ht="13.6" customHeight="1">
      <c r="A15" s="10">
        <f>ROW()</f>
        <v>15</v>
      </c>
      <c r="B15" s="5" t="s">
        <v>594</v>
      </c>
      <c r="C15" s="5" t="s">
        <v>595</v>
      </c>
      <c r="D15" s="6">
        <v>60</v>
      </c>
      <c r="E15" s="6">
        <v>0</v>
      </c>
      <c r="F15" s="6">
        <v>60</v>
      </c>
    </row>
    <row r="16" spans="1:6" ht="13.6" customHeight="1">
      <c r="A16" s="10">
        <f>ROW()</f>
        <v>16</v>
      </c>
      <c r="B16" s="5" t="s">
        <v>596</v>
      </c>
      <c r="C16" s="5" t="s">
        <v>597</v>
      </c>
      <c r="D16" s="6">
        <v>400</v>
      </c>
      <c r="E16" s="6">
        <v>0</v>
      </c>
      <c r="F16" s="6">
        <v>400</v>
      </c>
    </row>
    <row r="17" spans="1:6" ht="13.6" customHeight="1">
      <c r="A17" s="10">
        <f>ROW()</f>
        <v>17</v>
      </c>
      <c r="B17" s="5" t="s">
        <v>598</v>
      </c>
      <c r="C17" s="5" t="s">
        <v>599</v>
      </c>
      <c r="D17" s="6">
        <v>80</v>
      </c>
      <c r="E17" s="6">
        <v>0</v>
      </c>
      <c r="F17" s="6">
        <v>80</v>
      </c>
    </row>
    <row r="18" spans="1:6" ht="13.6" customHeight="1">
      <c r="A18" s="10">
        <f>ROW()</f>
        <v>18</v>
      </c>
      <c r="B18" s="5" t="s">
        <v>600</v>
      </c>
      <c r="C18" s="5" t="s">
        <v>601</v>
      </c>
      <c r="D18" s="6">
        <v>170</v>
      </c>
      <c r="E18" s="6">
        <v>0</v>
      </c>
      <c r="F18" s="6">
        <v>170</v>
      </c>
    </row>
    <row r="19" spans="1:6" ht="13.6" customHeight="1">
      <c r="A19" s="10">
        <f>ROW()</f>
        <v>19</v>
      </c>
      <c r="B19" s="5" t="s">
        <v>602</v>
      </c>
      <c r="C19" s="5" t="s">
        <v>603</v>
      </c>
      <c r="D19" s="6">
        <v>835</v>
      </c>
      <c r="E19" s="6">
        <v>0</v>
      </c>
      <c r="F19" s="6">
        <v>835</v>
      </c>
    </row>
    <row r="20" spans="1:6" ht="13.6" customHeight="1">
      <c r="A20" s="10">
        <f>ROW()</f>
        <v>20</v>
      </c>
      <c r="B20" s="5" t="s">
        <v>604</v>
      </c>
      <c r="C20" s="5" t="s">
        <v>605</v>
      </c>
      <c r="D20" s="6">
        <v>20</v>
      </c>
      <c r="E20" s="6">
        <v>0</v>
      </c>
      <c r="F20" s="6">
        <v>20</v>
      </c>
    </row>
    <row r="21" spans="1:6" ht="13.6" customHeight="1">
      <c r="A21" s="10">
        <f>ROW()</f>
        <v>21</v>
      </c>
      <c r="B21" s="5" t="s">
        <v>606</v>
      </c>
      <c r="C21" s="5" t="s">
        <v>607</v>
      </c>
      <c r="D21" s="6">
        <v>20</v>
      </c>
      <c r="E21" s="6">
        <v>0</v>
      </c>
      <c r="F21" s="6">
        <v>20</v>
      </c>
    </row>
    <row r="22" spans="1:6" ht="13.6" customHeight="1">
      <c r="A22" s="10">
        <f>ROW()</f>
        <v>22</v>
      </c>
      <c r="B22" s="5" t="s">
        <v>608</v>
      </c>
      <c r="C22" s="5" t="s">
        <v>609</v>
      </c>
      <c r="D22" s="6">
        <v>50</v>
      </c>
      <c r="E22" s="6">
        <v>0</v>
      </c>
      <c r="F22" s="6">
        <v>50</v>
      </c>
    </row>
    <row r="23" spans="1:6" ht="13.6" customHeight="1">
      <c r="A23" s="10">
        <f>ROW()</f>
        <v>23</v>
      </c>
      <c r="B23" s="5" t="s">
        <v>610</v>
      </c>
      <c r="C23" s="5" t="s">
        <v>611</v>
      </c>
      <c r="D23" s="6">
        <v>111</v>
      </c>
      <c r="E23" s="6">
        <v>0</v>
      </c>
      <c r="F23" s="6">
        <v>111</v>
      </c>
    </row>
    <row r="24" spans="1:6" ht="13.6" customHeight="1">
      <c r="A24" s="10">
        <f>ROW()</f>
        <v>24</v>
      </c>
      <c r="B24" s="5" t="s">
        <v>612</v>
      </c>
      <c r="C24" s="5" t="s">
        <v>613</v>
      </c>
      <c r="D24" s="6">
        <v>164</v>
      </c>
      <c r="E24" s="6">
        <v>0</v>
      </c>
      <c r="F24" s="6">
        <v>164</v>
      </c>
    </row>
    <row r="25" spans="1:6" ht="13.6" customHeight="1">
      <c r="A25" s="10">
        <f>ROW()</f>
        <v>25</v>
      </c>
      <c r="B25" s="5" t="s">
        <v>614</v>
      </c>
      <c r="C25" s="5" t="s">
        <v>568</v>
      </c>
      <c r="D25" s="6">
        <v>170</v>
      </c>
      <c r="E25" s="6">
        <v>0</v>
      </c>
      <c r="F25" s="6">
        <v>170</v>
      </c>
    </row>
    <row r="26" spans="1:6" ht="13.6" customHeight="1">
      <c r="A26" s="10">
        <f>ROW()</f>
        <v>26</v>
      </c>
      <c r="B26" s="5" t="s">
        <v>615</v>
      </c>
      <c r="C26" s="5" t="s">
        <v>616</v>
      </c>
      <c r="D26" s="6">
        <v>241</v>
      </c>
      <c r="E26" s="6">
        <v>0</v>
      </c>
      <c r="F26" s="6">
        <v>241</v>
      </c>
    </row>
    <row r="27" spans="1:6" ht="13.6" customHeight="1">
      <c r="A27" s="10">
        <f>ROW()</f>
        <v>27</v>
      </c>
      <c r="B27" s="5" t="s">
        <v>617</v>
      </c>
      <c r="C27" s="5" t="s">
        <v>618</v>
      </c>
      <c r="D27" s="6">
        <v>302</v>
      </c>
      <c r="E27" s="6">
        <v>0</v>
      </c>
      <c r="F27" s="6">
        <v>302</v>
      </c>
    </row>
    <row r="28" spans="1:6" ht="13.6" customHeight="1">
      <c r="A28" s="10">
        <f>ROW()</f>
        <v>28</v>
      </c>
      <c r="B28" s="5" t="s">
        <v>619</v>
      </c>
      <c r="C28" s="5" t="s">
        <v>620</v>
      </c>
      <c r="D28" s="6">
        <v>148</v>
      </c>
      <c r="E28" s="6">
        <v>0</v>
      </c>
      <c r="F28" s="6">
        <v>148</v>
      </c>
    </row>
    <row r="29" spans="1:6" ht="13.6" customHeight="1">
      <c r="A29" s="10">
        <f>ROW()</f>
        <v>29</v>
      </c>
      <c r="B29" s="5" t="s">
        <v>621</v>
      </c>
      <c r="C29" s="5" t="s">
        <v>622</v>
      </c>
      <c r="D29" s="6">
        <v>225</v>
      </c>
      <c r="E29" s="6">
        <v>0</v>
      </c>
      <c r="F29" s="6">
        <v>225</v>
      </c>
    </row>
    <row r="30" spans="1:6" ht="13.6" customHeight="1">
      <c r="A30" s="10">
        <f>ROW()</f>
        <v>30</v>
      </c>
      <c r="B30" s="5" t="s">
        <v>623</v>
      </c>
      <c r="C30" s="5" t="s">
        <v>624</v>
      </c>
      <c r="D30" s="6">
        <v>329</v>
      </c>
      <c r="E30" s="6">
        <v>0</v>
      </c>
      <c r="F30" s="6">
        <v>329</v>
      </c>
    </row>
    <row r="31" spans="1:6" ht="13.6" customHeight="1">
      <c r="A31" s="10">
        <f>ROW()</f>
        <v>31</v>
      </c>
      <c r="B31" s="5" t="s">
        <v>625</v>
      </c>
      <c r="C31" s="5" t="s">
        <v>626</v>
      </c>
      <c r="D31" s="6">
        <v>448</v>
      </c>
      <c r="E31" s="6">
        <v>0</v>
      </c>
      <c r="F31" s="6">
        <v>448</v>
      </c>
    </row>
    <row r="32" spans="1:6" ht="13.6" customHeight="1">
      <c r="A32" s="10">
        <f>ROW()</f>
        <v>32</v>
      </c>
      <c r="B32" s="5" t="s">
        <v>627</v>
      </c>
      <c r="C32" s="5" t="s">
        <v>628</v>
      </c>
      <c r="D32" s="6">
        <v>448</v>
      </c>
      <c r="E32" s="6">
        <v>0</v>
      </c>
      <c r="F32" s="6">
        <v>448</v>
      </c>
    </row>
    <row r="33" spans="1:6" ht="13.6" customHeight="1">
      <c r="A33" s="10">
        <f>ROW()</f>
        <v>33</v>
      </c>
      <c r="C33" s="5" t="s">
        <v>57</v>
      </c>
      <c r="D33" s="6">
        <v>16555</v>
      </c>
      <c r="E33" s="6">
        <v>12080</v>
      </c>
      <c r="F33" s="6">
        <v>4475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F19"/>
  <sheetViews>
    <sheetView workbookViewId="0">
      <selection activeCell="I16" sqref="I16"/>
    </sheetView>
  </sheetViews>
  <sheetFormatPr defaultRowHeight="13.6" customHeight="1"/>
  <cols>
    <col min="1" max="1" width="6.25" style="4" customWidth="1"/>
    <col min="2" max="2" width="15" style="5" customWidth="1"/>
    <col min="3" max="3" width="25" style="5" customWidth="1"/>
    <col min="4" max="6" width="15" style="6" customWidth="1"/>
    <col min="7" max="256" width="9" style="7"/>
    <col min="257" max="257" width="6.25" style="7" customWidth="1"/>
    <col min="258" max="258" width="15" style="7" customWidth="1"/>
    <col min="259" max="259" width="25" style="7" customWidth="1"/>
    <col min="260" max="262" width="15" style="7" customWidth="1"/>
    <col min="263" max="512" width="9" style="7"/>
    <col min="513" max="513" width="6.25" style="7" customWidth="1"/>
    <col min="514" max="514" width="15" style="7" customWidth="1"/>
    <col min="515" max="515" width="25" style="7" customWidth="1"/>
    <col min="516" max="518" width="15" style="7" customWidth="1"/>
    <col min="519" max="768" width="9" style="7"/>
    <col min="769" max="769" width="6.25" style="7" customWidth="1"/>
    <col min="770" max="770" width="15" style="7" customWidth="1"/>
    <col min="771" max="771" width="25" style="7" customWidth="1"/>
    <col min="772" max="774" width="15" style="7" customWidth="1"/>
    <col min="775" max="1024" width="9" style="7"/>
    <col min="1025" max="1025" width="6.25" style="7" customWidth="1"/>
    <col min="1026" max="1026" width="15" style="7" customWidth="1"/>
    <col min="1027" max="1027" width="25" style="7" customWidth="1"/>
    <col min="1028" max="1030" width="15" style="7" customWidth="1"/>
    <col min="1031" max="1280" width="9" style="7"/>
    <col min="1281" max="1281" width="6.25" style="7" customWidth="1"/>
    <col min="1282" max="1282" width="15" style="7" customWidth="1"/>
    <col min="1283" max="1283" width="25" style="7" customWidth="1"/>
    <col min="1284" max="1286" width="15" style="7" customWidth="1"/>
    <col min="1287" max="1536" width="9" style="7"/>
    <col min="1537" max="1537" width="6.25" style="7" customWidth="1"/>
    <col min="1538" max="1538" width="15" style="7" customWidth="1"/>
    <col min="1539" max="1539" width="25" style="7" customWidth="1"/>
    <col min="1540" max="1542" width="15" style="7" customWidth="1"/>
    <col min="1543" max="1792" width="9" style="7"/>
    <col min="1793" max="1793" width="6.25" style="7" customWidth="1"/>
    <col min="1794" max="1794" width="15" style="7" customWidth="1"/>
    <col min="1795" max="1795" width="25" style="7" customWidth="1"/>
    <col min="1796" max="1798" width="15" style="7" customWidth="1"/>
    <col min="1799" max="2048" width="9" style="7"/>
    <col min="2049" max="2049" width="6.25" style="7" customWidth="1"/>
    <col min="2050" max="2050" width="15" style="7" customWidth="1"/>
    <col min="2051" max="2051" width="25" style="7" customWidth="1"/>
    <col min="2052" max="2054" width="15" style="7" customWidth="1"/>
    <col min="2055" max="2304" width="9" style="7"/>
    <col min="2305" max="2305" width="6.25" style="7" customWidth="1"/>
    <col min="2306" max="2306" width="15" style="7" customWidth="1"/>
    <col min="2307" max="2307" width="25" style="7" customWidth="1"/>
    <col min="2308" max="2310" width="15" style="7" customWidth="1"/>
    <col min="2311" max="2560" width="9" style="7"/>
    <col min="2561" max="2561" width="6.25" style="7" customWidth="1"/>
    <col min="2562" max="2562" width="15" style="7" customWidth="1"/>
    <col min="2563" max="2563" width="25" style="7" customWidth="1"/>
    <col min="2564" max="2566" width="15" style="7" customWidth="1"/>
    <col min="2567" max="2816" width="9" style="7"/>
    <col min="2817" max="2817" width="6.25" style="7" customWidth="1"/>
    <col min="2818" max="2818" width="15" style="7" customWidth="1"/>
    <col min="2819" max="2819" width="25" style="7" customWidth="1"/>
    <col min="2820" max="2822" width="15" style="7" customWidth="1"/>
    <col min="2823" max="3072" width="9" style="7"/>
    <col min="3073" max="3073" width="6.25" style="7" customWidth="1"/>
    <col min="3074" max="3074" width="15" style="7" customWidth="1"/>
    <col min="3075" max="3075" width="25" style="7" customWidth="1"/>
    <col min="3076" max="3078" width="15" style="7" customWidth="1"/>
    <col min="3079" max="3328" width="9" style="7"/>
    <col min="3329" max="3329" width="6.25" style="7" customWidth="1"/>
    <col min="3330" max="3330" width="15" style="7" customWidth="1"/>
    <col min="3331" max="3331" width="25" style="7" customWidth="1"/>
    <col min="3332" max="3334" width="15" style="7" customWidth="1"/>
    <col min="3335" max="3584" width="9" style="7"/>
    <col min="3585" max="3585" width="6.25" style="7" customWidth="1"/>
    <col min="3586" max="3586" width="15" style="7" customWidth="1"/>
    <col min="3587" max="3587" width="25" style="7" customWidth="1"/>
    <col min="3588" max="3590" width="15" style="7" customWidth="1"/>
    <col min="3591" max="3840" width="9" style="7"/>
    <col min="3841" max="3841" width="6.25" style="7" customWidth="1"/>
    <col min="3842" max="3842" width="15" style="7" customWidth="1"/>
    <col min="3843" max="3843" width="25" style="7" customWidth="1"/>
    <col min="3844" max="3846" width="15" style="7" customWidth="1"/>
    <col min="3847" max="4096" width="9" style="7"/>
    <col min="4097" max="4097" width="6.25" style="7" customWidth="1"/>
    <col min="4098" max="4098" width="15" style="7" customWidth="1"/>
    <col min="4099" max="4099" width="25" style="7" customWidth="1"/>
    <col min="4100" max="4102" width="15" style="7" customWidth="1"/>
    <col min="4103" max="4352" width="9" style="7"/>
    <col min="4353" max="4353" width="6.25" style="7" customWidth="1"/>
    <col min="4354" max="4354" width="15" style="7" customWidth="1"/>
    <col min="4355" max="4355" width="25" style="7" customWidth="1"/>
    <col min="4356" max="4358" width="15" style="7" customWidth="1"/>
    <col min="4359" max="4608" width="9" style="7"/>
    <col min="4609" max="4609" width="6.25" style="7" customWidth="1"/>
    <col min="4610" max="4610" width="15" style="7" customWidth="1"/>
    <col min="4611" max="4611" width="25" style="7" customWidth="1"/>
    <col min="4612" max="4614" width="15" style="7" customWidth="1"/>
    <col min="4615" max="4864" width="9" style="7"/>
    <col min="4865" max="4865" width="6.25" style="7" customWidth="1"/>
    <col min="4866" max="4866" width="15" style="7" customWidth="1"/>
    <col min="4867" max="4867" width="25" style="7" customWidth="1"/>
    <col min="4868" max="4870" width="15" style="7" customWidth="1"/>
    <col min="4871" max="5120" width="9" style="7"/>
    <col min="5121" max="5121" width="6.25" style="7" customWidth="1"/>
    <col min="5122" max="5122" width="15" style="7" customWidth="1"/>
    <col min="5123" max="5123" width="25" style="7" customWidth="1"/>
    <col min="5124" max="5126" width="15" style="7" customWidth="1"/>
    <col min="5127" max="5376" width="9" style="7"/>
    <col min="5377" max="5377" width="6.25" style="7" customWidth="1"/>
    <col min="5378" max="5378" width="15" style="7" customWidth="1"/>
    <col min="5379" max="5379" width="25" style="7" customWidth="1"/>
    <col min="5380" max="5382" width="15" style="7" customWidth="1"/>
    <col min="5383" max="5632" width="9" style="7"/>
    <col min="5633" max="5633" width="6.25" style="7" customWidth="1"/>
    <col min="5634" max="5634" width="15" style="7" customWidth="1"/>
    <col min="5635" max="5635" width="25" style="7" customWidth="1"/>
    <col min="5636" max="5638" width="15" style="7" customWidth="1"/>
    <col min="5639" max="5888" width="9" style="7"/>
    <col min="5889" max="5889" width="6.25" style="7" customWidth="1"/>
    <col min="5890" max="5890" width="15" style="7" customWidth="1"/>
    <col min="5891" max="5891" width="25" style="7" customWidth="1"/>
    <col min="5892" max="5894" width="15" style="7" customWidth="1"/>
    <col min="5895" max="6144" width="9" style="7"/>
    <col min="6145" max="6145" width="6.25" style="7" customWidth="1"/>
    <col min="6146" max="6146" width="15" style="7" customWidth="1"/>
    <col min="6147" max="6147" width="25" style="7" customWidth="1"/>
    <col min="6148" max="6150" width="15" style="7" customWidth="1"/>
    <col min="6151" max="6400" width="9" style="7"/>
    <col min="6401" max="6401" width="6.25" style="7" customWidth="1"/>
    <col min="6402" max="6402" width="15" style="7" customWidth="1"/>
    <col min="6403" max="6403" width="25" style="7" customWidth="1"/>
    <col min="6404" max="6406" width="15" style="7" customWidth="1"/>
    <col min="6407" max="6656" width="9" style="7"/>
    <col min="6657" max="6657" width="6.25" style="7" customWidth="1"/>
    <col min="6658" max="6658" width="15" style="7" customWidth="1"/>
    <col min="6659" max="6659" width="25" style="7" customWidth="1"/>
    <col min="6660" max="6662" width="15" style="7" customWidth="1"/>
    <col min="6663" max="6912" width="9" style="7"/>
    <col min="6913" max="6913" width="6.25" style="7" customWidth="1"/>
    <col min="6914" max="6914" width="15" style="7" customWidth="1"/>
    <col min="6915" max="6915" width="25" style="7" customWidth="1"/>
    <col min="6916" max="6918" width="15" style="7" customWidth="1"/>
    <col min="6919" max="7168" width="9" style="7"/>
    <col min="7169" max="7169" width="6.25" style="7" customWidth="1"/>
    <col min="7170" max="7170" width="15" style="7" customWidth="1"/>
    <col min="7171" max="7171" width="25" style="7" customWidth="1"/>
    <col min="7172" max="7174" width="15" style="7" customWidth="1"/>
    <col min="7175" max="7424" width="9" style="7"/>
    <col min="7425" max="7425" width="6.25" style="7" customWidth="1"/>
    <col min="7426" max="7426" width="15" style="7" customWidth="1"/>
    <col min="7427" max="7427" width="25" style="7" customWidth="1"/>
    <col min="7428" max="7430" width="15" style="7" customWidth="1"/>
    <col min="7431" max="7680" width="9" style="7"/>
    <col min="7681" max="7681" width="6.25" style="7" customWidth="1"/>
    <col min="7682" max="7682" width="15" style="7" customWidth="1"/>
    <col min="7683" max="7683" width="25" style="7" customWidth="1"/>
    <col min="7684" max="7686" width="15" style="7" customWidth="1"/>
    <col min="7687" max="7936" width="9" style="7"/>
    <col min="7937" max="7937" width="6.25" style="7" customWidth="1"/>
    <col min="7938" max="7938" width="15" style="7" customWidth="1"/>
    <col min="7939" max="7939" width="25" style="7" customWidth="1"/>
    <col min="7940" max="7942" width="15" style="7" customWidth="1"/>
    <col min="7943" max="8192" width="9" style="7"/>
    <col min="8193" max="8193" width="6.25" style="7" customWidth="1"/>
    <col min="8194" max="8194" width="15" style="7" customWidth="1"/>
    <col min="8195" max="8195" width="25" style="7" customWidth="1"/>
    <col min="8196" max="8198" width="15" style="7" customWidth="1"/>
    <col min="8199" max="8448" width="9" style="7"/>
    <col min="8449" max="8449" width="6.25" style="7" customWidth="1"/>
    <col min="8450" max="8450" width="15" style="7" customWidth="1"/>
    <col min="8451" max="8451" width="25" style="7" customWidth="1"/>
    <col min="8452" max="8454" width="15" style="7" customWidth="1"/>
    <col min="8455" max="8704" width="9" style="7"/>
    <col min="8705" max="8705" width="6.25" style="7" customWidth="1"/>
    <col min="8706" max="8706" width="15" style="7" customWidth="1"/>
    <col min="8707" max="8707" width="25" style="7" customWidth="1"/>
    <col min="8708" max="8710" width="15" style="7" customWidth="1"/>
    <col min="8711" max="8960" width="9" style="7"/>
    <col min="8961" max="8961" width="6.25" style="7" customWidth="1"/>
    <col min="8962" max="8962" width="15" style="7" customWidth="1"/>
    <col min="8963" max="8963" width="25" style="7" customWidth="1"/>
    <col min="8964" max="8966" width="15" style="7" customWidth="1"/>
    <col min="8967" max="9216" width="9" style="7"/>
    <col min="9217" max="9217" width="6.25" style="7" customWidth="1"/>
    <col min="9218" max="9218" width="15" style="7" customWidth="1"/>
    <col min="9219" max="9219" width="25" style="7" customWidth="1"/>
    <col min="9220" max="9222" width="15" style="7" customWidth="1"/>
    <col min="9223" max="9472" width="9" style="7"/>
    <col min="9473" max="9473" width="6.25" style="7" customWidth="1"/>
    <col min="9474" max="9474" width="15" style="7" customWidth="1"/>
    <col min="9475" max="9475" width="25" style="7" customWidth="1"/>
    <col min="9476" max="9478" width="15" style="7" customWidth="1"/>
    <col min="9479" max="9728" width="9" style="7"/>
    <col min="9729" max="9729" width="6.25" style="7" customWidth="1"/>
    <col min="9730" max="9730" width="15" style="7" customWidth="1"/>
    <col min="9731" max="9731" width="25" style="7" customWidth="1"/>
    <col min="9732" max="9734" width="15" style="7" customWidth="1"/>
    <col min="9735" max="9984" width="9" style="7"/>
    <col min="9985" max="9985" width="6.25" style="7" customWidth="1"/>
    <col min="9986" max="9986" width="15" style="7" customWidth="1"/>
    <col min="9987" max="9987" width="25" style="7" customWidth="1"/>
    <col min="9988" max="9990" width="15" style="7" customWidth="1"/>
    <col min="9991" max="10240" width="9" style="7"/>
    <col min="10241" max="10241" width="6.25" style="7" customWidth="1"/>
    <col min="10242" max="10242" width="15" style="7" customWidth="1"/>
    <col min="10243" max="10243" width="25" style="7" customWidth="1"/>
    <col min="10244" max="10246" width="15" style="7" customWidth="1"/>
    <col min="10247" max="10496" width="9" style="7"/>
    <col min="10497" max="10497" width="6.25" style="7" customWidth="1"/>
    <col min="10498" max="10498" width="15" style="7" customWidth="1"/>
    <col min="10499" max="10499" width="25" style="7" customWidth="1"/>
    <col min="10500" max="10502" width="15" style="7" customWidth="1"/>
    <col min="10503" max="10752" width="9" style="7"/>
    <col min="10753" max="10753" width="6.25" style="7" customWidth="1"/>
    <col min="10754" max="10754" width="15" style="7" customWidth="1"/>
    <col min="10755" max="10755" width="25" style="7" customWidth="1"/>
    <col min="10756" max="10758" width="15" style="7" customWidth="1"/>
    <col min="10759" max="11008" width="9" style="7"/>
    <col min="11009" max="11009" width="6.25" style="7" customWidth="1"/>
    <col min="11010" max="11010" width="15" style="7" customWidth="1"/>
    <col min="11011" max="11011" width="25" style="7" customWidth="1"/>
    <col min="11012" max="11014" width="15" style="7" customWidth="1"/>
    <col min="11015" max="11264" width="9" style="7"/>
    <col min="11265" max="11265" width="6.25" style="7" customWidth="1"/>
    <col min="11266" max="11266" width="15" style="7" customWidth="1"/>
    <col min="11267" max="11267" width="25" style="7" customWidth="1"/>
    <col min="11268" max="11270" width="15" style="7" customWidth="1"/>
    <col min="11271" max="11520" width="9" style="7"/>
    <col min="11521" max="11521" width="6.25" style="7" customWidth="1"/>
    <col min="11522" max="11522" width="15" style="7" customWidth="1"/>
    <col min="11523" max="11523" width="25" style="7" customWidth="1"/>
    <col min="11524" max="11526" width="15" style="7" customWidth="1"/>
    <col min="11527" max="11776" width="9" style="7"/>
    <col min="11777" max="11777" width="6.25" style="7" customWidth="1"/>
    <col min="11778" max="11778" width="15" style="7" customWidth="1"/>
    <col min="11779" max="11779" width="25" style="7" customWidth="1"/>
    <col min="11780" max="11782" width="15" style="7" customWidth="1"/>
    <col min="11783" max="12032" width="9" style="7"/>
    <col min="12033" max="12033" width="6.25" style="7" customWidth="1"/>
    <col min="12034" max="12034" width="15" style="7" customWidth="1"/>
    <col min="12035" max="12035" width="25" style="7" customWidth="1"/>
    <col min="12036" max="12038" width="15" style="7" customWidth="1"/>
    <col min="12039" max="12288" width="9" style="7"/>
    <col min="12289" max="12289" width="6.25" style="7" customWidth="1"/>
    <col min="12290" max="12290" width="15" style="7" customWidth="1"/>
    <col min="12291" max="12291" width="25" style="7" customWidth="1"/>
    <col min="12292" max="12294" width="15" style="7" customWidth="1"/>
    <col min="12295" max="12544" width="9" style="7"/>
    <col min="12545" max="12545" width="6.25" style="7" customWidth="1"/>
    <col min="12546" max="12546" width="15" style="7" customWidth="1"/>
    <col min="12547" max="12547" width="25" style="7" customWidth="1"/>
    <col min="12548" max="12550" width="15" style="7" customWidth="1"/>
    <col min="12551" max="12800" width="9" style="7"/>
    <col min="12801" max="12801" width="6.25" style="7" customWidth="1"/>
    <col min="12802" max="12802" width="15" style="7" customWidth="1"/>
    <col min="12803" max="12803" width="25" style="7" customWidth="1"/>
    <col min="12804" max="12806" width="15" style="7" customWidth="1"/>
    <col min="12807" max="13056" width="9" style="7"/>
    <col min="13057" max="13057" width="6.25" style="7" customWidth="1"/>
    <col min="13058" max="13058" width="15" style="7" customWidth="1"/>
    <col min="13059" max="13059" width="25" style="7" customWidth="1"/>
    <col min="13060" max="13062" width="15" style="7" customWidth="1"/>
    <col min="13063" max="13312" width="9" style="7"/>
    <col min="13313" max="13313" width="6.25" style="7" customWidth="1"/>
    <col min="13314" max="13314" width="15" style="7" customWidth="1"/>
    <col min="13315" max="13315" width="25" style="7" customWidth="1"/>
    <col min="13316" max="13318" width="15" style="7" customWidth="1"/>
    <col min="13319" max="13568" width="9" style="7"/>
    <col min="13569" max="13569" width="6.25" style="7" customWidth="1"/>
    <col min="13570" max="13570" width="15" style="7" customWidth="1"/>
    <col min="13571" max="13571" width="25" style="7" customWidth="1"/>
    <col min="13572" max="13574" width="15" style="7" customWidth="1"/>
    <col min="13575" max="13824" width="9" style="7"/>
    <col min="13825" max="13825" width="6.25" style="7" customWidth="1"/>
    <col min="13826" max="13826" width="15" style="7" customWidth="1"/>
    <col min="13827" max="13827" width="25" style="7" customWidth="1"/>
    <col min="13828" max="13830" width="15" style="7" customWidth="1"/>
    <col min="13831" max="14080" width="9" style="7"/>
    <col min="14081" max="14081" width="6.25" style="7" customWidth="1"/>
    <col min="14082" max="14082" width="15" style="7" customWidth="1"/>
    <col min="14083" max="14083" width="25" style="7" customWidth="1"/>
    <col min="14084" max="14086" width="15" style="7" customWidth="1"/>
    <col min="14087" max="14336" width="9" style="7"/>
    <col min="14337" max="14337" width="6.25" style="7" customWidth="1"/>
    <col min="14338" max="14338" width="15" style="7" customWidth="1"/>
    <col min="14339" max="14339" width="25" style="7" customWidth="1"/>
    <col min="14340" max="14342" width="15" style="7" customWidth="1"/>
    <col min="14343" max="14592" width="9" style="7"/>
    <col min="14593" max="14593" width="6.25" style="7" customWidth="1"/>
    <col min="14594" max="14594" width="15" style="7" customWidth="1"/>
    <col min="14595" max="14595" width="25" style="7" customWidth="1"/>
    <col min="14596" max="14598" width="15" style="7" customWidth="1"/>
    <col min="14599" max="14848" width="9" style="7"/>
    <col min="14849" max="14849" width="6.25" style="7" customWidth="1"/>
    <col min="14850" max="14850" width="15" style="7" customWidth="1"/>
    <col min="14851" max="14851" width="25" style="7" customWidth="1"/>
    <col min="14852" max="14854" width="15" style="7" customWidth="1"/>
    <col min="14855" max="15104" width="9" style="7"/>
    <col min="15105" max="15105" width="6.25" style="7" customWidth="1"/>
    <col min="15106" max="15106" width="15" style="7" customWidth="1"/>
    <col min="15107" max="15107" width="25" style="7" customWidth="1"/>
    <col min="15108" max="15110" width="15" style="7" customWidth="1"/>
    <col min="15111" max="15360" width="9" style="7"/>
    <col min="15361" max="15361" width="6.25" style="7" customWidth="1"/>
    <col min="15362" max="15362" width="15" style="7" customWidth="1"/>
    <col min="15363" max="15363" width="25" style="7" customWidth="1"/>
    <col min="15364" max="15366" width="15" style="7" customWidth="1"/>
    <col min="15367" max="15616" width="9" style="7"/>
    <col min="15617" max="15617" width="6.25" style="7" customWidth="1"/>
    <col min="15618" max="15618" width="15" style="7" customWidth="1"/>
    <col min="15619" max="15619" width="25" style="7" customWidth="1"/>
    <col min="15620" max="15622" width="15" style="7" customWidth="1"/>
    <col min="15623" max="15872" width="9" style="7"/>
    <col min="15873" max="15873" width="6.25" style="7" customWidth="1"/>
    <col min="15874" max="15874" width="15" style="7" customWidth="1"/>
    <col min="15875" max="15875" width="25" style="7" customWidth="1"/>
    <col min="15876" max="15878" width="15" style="7" customWidth="1"/>
    <col min="15879" max="16128" width="9" style="7"/>
    <col min="16129" max="16129" width="6.25" style="7" customWidth="1"/>
    <col min="16130" max="16130" width="15" style="7" customWidth="1"/>
    <col min="16131" max="16131" width="25" style="7" customWidth="1"/>
    <col min="16132" max="16134" width="15" style="7" customWidth="1"/>
    <col min="16135" max="16384" width="9" style="7"/>
  </cols>
  <sheetData>
    <row r="1" spans="1:6" s="1" customFormat="1" ht="34" customHeight="1">
      <c r="A1" s="50" t="s">
        <v>678</v>
      </c>
      <c r="B1" s="51"/>
      <c r="C1" s="51"/>
      <c r="D1" s="51"/>
      <c r="E1" s="51"/>
      <c r="F1" s="51"/>
    </row>
    <row r="2" spans="1:6" s="1" customFormat="1" ht="13.6" customHeight="1">
      <c r="A2" s="52"/>
      <c r="B2" s="51"/>
      <c r="C2" s="51"/>
      <c r="D2" s="54"/>
      <c r="E2" s="2" t="s">
        <v>1</v>
      </c>
      <c r="F2" s="2" t="s">
        <v>2</v>
      </c>
    </row>
    <row r="3" spans="1:6" s="1" customFormat="1" ht="13.6" customHeight="1">
      <c r="A3" s="51" t="s">
        <v>3</v>
      </c>
      <c r="B3" s="51" t="s">
        <v>575</v>
      </c>
      <c r="C3" s="51" t="s">
        <v>576</v>
      </c>
      <c r="D3" s="51" t="s">
        <v>629</v>
      </c>
      <c r="E3" s="51"/>
      <c r="F3" s="51"/>
    </row>
    <row r="4" spans="1:6" s="1" customFormat="1" ht="13.6" customHeight="1">
      <c r="A4" s="51"/>
      <c r="B4" s="51"/>
      <c r="C4" s="51"/>
      <c r="D4" s="3" t="s">
        <v>57</v>
      </c>
      <c r="E4" s="3" t="s">
        <v>58</v>
      </c>
      <c r="F4" s="3" t="s">
        <v>59</v>
      </c>
    </row>
    <row r="5" spans="1:6" s="1" customFormat="1" ht="13.6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60</v>
      </c>
    </row>
    <row r="6" spans="1:6" ht="13.6" customHeight="1">
      <c r="A6" s="10">
        <f>ROW()</f>
        <v>6</v>
      </c>
      <c r="B6" s="5" t="s">
        <v>299</v>
      </c>
      <c r="C6" s="5" t="s">
        <v>300</v>
      </c>
      <c r="D6" s="6">
        <v>404780</v>
      </c>
      <c r="E6" s="6">
        <v>0</v>
      </c>
      <c r="F6" s="6">
        <v>404780</v>
      </c>
    </row>
    <row r="7" spans="1:6" ht="13.6" customHeight="1">
      <c r="A7" s="10">
        <f>ROW()</f>
        <v>7</v>
      </c>
      <c r="B7" s="5" t="s">
        <v>316</v>
      </c>
      <c r="C7" s="5" t="s">
        <v>317</v>
      </c>
      <c r="D7" s="6">
        <v>404780</v>
      </c>
      <c r="E7" s="6">
        <v>0</v>
      </c>
      <c r="F7" s="6">
        <v>404780</v>
      </c>
    </row>
    <row r="8" spans="1:6" ht="13.6" customHeight="1">
      <c r="A8" s="10">
        <f>ROW()</f>
        <v>8</v>
      </c>
      <c r="B8" s="5" t="s">
        <v>318</v>
      </c>
      <c r="C8" s="5" t="s">
        <v>319</v>
      </c>
      <c r="D8" s="6">
        <v>404780</v>
      </c>
      <c r="E8" s="6">
        <v>0</v>
      </c>
      <c r="F8" s="6">
        <v>404780</v>
      </c>
    </row>
    <row r="9" spans="1:6" ht="13.6" customHeight="1">
      <c r="A9" s="10">
        <f>ROW()</f>
        <v>9</v>
      </c>
      <c r="B9" s="5" t="s">
        <v>479</v>
      </c>
      <c r="C9" s="5" t="s">
        <v>480</v>
      </c>
      <c r="D9" s="6">
        <v>439</v>
      </c>
      <c r="E9" s="6">
        <v>0</v>
      </c>
      <c r="F9" s="6">
        <v>439</v>
      </c>
    </row>
    <row r="10" spans="1:6" ht="13.6" customHeight="1">
      <c r="A10" s="10">
        <f>ROW()</f>
        <v>10</v>
      </c>
      <c r="B10" s="5" t="s">
        <v>481</v>
      </c>
      <c r="C10" s="5" t="s">
        <v>482</v>
      </c>
      <c r="D10" s="6">
        <v>439</v>
      </c>
      <c r="E10" s="6">
        <v>0</v>
      </c>
      <c r="F10" s="6">
        <v>439</v>
      </c>
    </row>
    <row r="11" spans="1:6" ht="13.6" customHeight="1">
      <c r="A11" s="10">
        <f>ROW()</f>
        <v>11</v>
      </c>
      <c r="B11" s="5" t="s">
        <v>483</v>
      </c>
      <c r="C11" s="5" t="s">
        <v>484</v>
      </c>
      <c r="D11" s="6">
        <v>6</v>
      </c>
      <c r="E11" s="6">
        <v>0</v>
      </c>
      <c r="F11" s="6">
        <v>6</v>
      </c>
    </row>
    <row r="12" spans="1:6" ht="13.6" customHeight="1">
      <c r="A12" s="10">
        <f>ROW()</f>
        <v>12</v>
      </c>
      <c r="B12" s="5" t="s">
        <v>485</v>
      </c>
      <c r="C12" s="5" t="s">
        <v>486</v>
      </c>
      <c r="D12" s="6">
        <v>433</v>
      </c>
      <c r="E12" s="6">
        <v>0</v>
      </c>
      <c r="F12" s="6">
        <v>433</v>
      </c>
    </row>
    <row r="13" spans="1:6" ht="13.6" customHeight="1">
      <c r="A13" s="10">
        <f>ROW()</f>
        <v>13</v>
      </c>
      <c r="B13" s="5" t="s">
        <v>505</v>
      </c>
      <c r="C13" s="5" t="s">
        <v>506</v>
      </c>
      <c r="D13" s="6">
        <v>285090</v>
      </c>
      <c r="E13" s="6">
        <v>0</v>
      </c>
      <c r="F13" s="6">
        <v>285090</v>
      </c>
    </row>
    <row r="14" spans="1:6" ht="13.6" customHeight="1">
      <c r="A14" s="10">
        <f>ROW()</f>
        <v>14</v>
      </c>
      <c r="B14" s="5" t="s">
        <v>511</v>
      </c>
      <c r="C14" s="5" t="s">
        <v>512</v>
      </c>
      <c r="D14" s="6">
        <v>285090</v>
      </c>
      <c r="E14" s="6">
        <v>0</v>
      </c>
      <c r="F14" s="6">
        <v>285090</v>
      </c>
    </row>
    <row r="15" spans="1:6" ht="13.6" customHeight="1">
      <c r="A15" s="10">
        <f>ROW()</f>
        <v>15</v>
      </c>
      <c r="B15" s="5" t="s">
        <v>513</v>
      </c>
      <c r="C15" s="5" t="s">
        <v>514</v>
      </c>
      <c r="D15" s="6">
        <v>285090</v>
      </c>
      <c r="E15" s="6">
        <v>0</v>
      </c>
      <c r="F15" s="6">
        <v>285090</v>
      </c>
    </row>
    <row r="16" spans="1:6" ht="13.6" customHeight="1">
      <c r="A16" s="10">
        <f>ROW()</f>
        <v>16</v>
      </c>
      <c r="B16" s="5" t="s">
        <v>515</v>
      </c>
      <c r="C16" s="5" t="s">
        <v>516</v>
      </c>
      <c r="D16" s="6">
        <v>3013</v>
      </c>
      <c r="E16" s="6">
        <v>0</v>
      </c>
      <c r="F16" s="6">
        <v>3013</v>
      </c>
    </row>
    <row r="17" spans="1:6" ht="13.6" customHeight="1">
      <c r="A17" s="10">
        <f>ROW()</f>
        <v>17</v>
      </c>
      <c r="B17" s="5" t="s">
        <v>519</v>
      </c>
      <c r="C17" s="5" t="s">
        <v>520</v>
      </c>
      <c r="D17" s="6">
        <v>3013</v>
      </c>
      <c r="E17" s="6">
        <v>0</v>
      </c>
      <c r="F17" s="6">
        <v>3013</v>
      </c>
    </row>
    <row r="18" spans="1:6" ht="13.6" customHeight="1">
      <c r="A18" s="10">
        <f>ROW()</f>
        <v>18</v>
      </c>
      <c r="B18" s="5" t="s">
        <v>521</v>
      </c>
      <c r="C18" s="5" t="s">
        <v>522</v>
      </c>
      <c r="D18" s="6">
        <v>3013</v>
      </c>
      <c r="E18" s="6">
        <v>0</v>
      </c>
      <c r="F18" s="6">
        <v>3013</v>
      </c>
    </row>
    <row r="19" spans="1:6" ht="13.6" customHeight="1">
      <c r="A19" s="10">
        <f>ROW()</f>
        <v>19</v>
      </c>
      <c r="C19" s="5" t="s">
        <v>57</v>
      </c>
      <c r="D19" s="6">
        <v>693322</v>
      </c>
      <c r="E19" s="6">
        <v>0</v>
      </c>
      <c r="F19" s="6">
        <v>693322</v>
      </c>
    </row>
  </sheetData>
  <mergeCells count="6">
    <mergeCell ref="A1:F1"/>
    <mergeCell ref="A2:D2"/>
    <mergeCell ref="A3:A4"/>
    <mergeCell ref="B3:B4"/>
    <mergeCell ref="C3:C4"/>
    <mergeCell ref="D3:F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F15"/>
  <sheetViews>
    <sheetView view="pageBreakPreview" zoomScale="60" zoomScaleNormal="100" workbookViewId="0">
      <selection activeCell="K15" sqref="K15"/>
    </sheetView>
  </sheetViews>
  <sheetFormatPr defaultRowHeight="10.9"/>
  <cols>
    <col min="1" max="1" width="9.625" style="23" customWidth="1"/>
    <col min="2" max="2" width="14.125" style="23" customWidth="1"/>
    <col min="3" max="3" width="41.5" style="23" customWidth="1"/>
    <col min="4" max="6" width="24" style="23" customWidth="1"/>
    <col min="7" max="256" width="9" style="23"/>
    <col min="257" max="257" width="9.625" style="23" customWidth="1"/>
    <col min="258" max="258" width="14.125" style="23" customWidth="1"/>
    <col min="259" max="259" width="41.5" style="23" customWidth="1"/>
    <col min="260" max="262" width="24" style="23" customWidth="1"/>
    <col min="263" max="512" width="9" style="23"/>
    <col min="513" max="513" width="9.625" style="23" customWidth="1"/>
    <col min="514" max="514" width="14.125" style="23" customWidth="1"/>
    <col min="515" max="515" width="41.5" style="23" customWidth="1"/>
    <col min="516" max="518" width="24" style="23" customWidth="1"/>
    <col min="519" max="768" width="9" style="23"/>
    <col min="769" max="769" width="9.625" style="23" customWidth="1"/>
    <col min="770" max="770" width="14.125" style="23" customWidth="1"/>
    <col min="771" max="771" width="41.5" style="23" customWidth="1"/>
    <col min="772" max="774" width="24" style="23" customWidth="1"/>
    <col min="775" max="1024" width="9" style="23"/>
    <col min="1025" max="1025" width="9.625" style="23" customWidth="1"/>
    <col min="1026" max="1026" width="14.125" style="23" customWidth="1"/>
    <col min="1027" max="1027" width="41.5" style="23" customWidth="1"/>
    <col min="1028" max="1030" width="24" style="23" customWidth="1"/>
    <col min="1031" max="1280" width="9" style="23"/>
    <col min="1281" max="1281" width="9.625" style="23" customWidth="1"/>
    <col min="1282" max="1282" width="14.125" style="23" customWidth="1"/>
    <col min="1283" max="1283" width="41.5" style="23" customWidth="1"/>
    <col min="1284" max="1286" width="24" style="23" customWidth="1"/>
    <col min="1287" max="1536" width="9" style="23"/>
    <col min="1537" max="1537" width="9.625" style="23" customWidth="1"/>
    <col min="1538" max="1538" width="14.125" style="23" customWidth="1"/>
    <col min="1539" max="1539" width="41.5" style="23" customWidth="1"/>
    <col min="1540" max="1542" width="24" style="23" customWidth="1"/>
    <col min="1543" max="1792" width="9" style="23"/>
    <col min="1793" max="1793" width="9.625" style="23" customWidth="1"/>
    <col min="1794" max="1794" width="14.125" style="23" customWidth="1"/>
    <col min="1795" max="1795" width="41.5" style="23" customWidth="1"/>
    <col min="1796" max="1798" width="24" style="23" customWidth="1"/>
    <col min="1799" max="2048" width="9" style="23"/>
    <col min="2049" max="2049" width="9.625" style="23" customWidth="1"/>
    <col min="2050" max="2050" width="14.125" style="23" customWidth="1"/>
    <col min="2051" max="2051" width="41.5" style="23" customWidth="1"/>
    <col min="2052" max="2054" width="24" style="23" customWidth="1"/>
    <col min="2055" max="2304" width="9" style="23"/>
    <col min="2305" max="2305" width="9.625" style="23" customWidth="1"/>
    <col min="2306" max="2306" width="14.125" style="23" customWidth="1"/>
    <col min="2307" max="2307" width="41.5" style="23" customWidth="1"/>
    <col min="2308" max="2310" width="24" style="23" customWidth="1"/>
    <col min="2311" max="2560" width="9" style="23"/>
    <col min="2561" max="2561" width="9.625" style="23" customWidth="1"/>
    <col min="2562" max="2562" width="14.125" style="23" customWidth="1"/>
    <col min="2563" max="2563" width="41.5" style="23" customWidth="1"/>
    <col min="2564" max="2566" width="24" style="23" customWidth="1"/>
    <col min="2567" max="2816" width="9" style="23"/>
    <col min="2817" max="2817" width="9.625" style="23" customWidth="1"/>
    <col min="2818" max="2818" width="14.125" style="23" customWidth="1"/>
    <col min="2819" max="2819" width="41.5" style="23" customWidth="1"/>
    <col min="2820" max="2822" width="24" style="23" customWidth="1"/>
    <col min="2823" max="3072" width="9" style="23"/>
    <col min="3073" max="3073" width="9.625" style="23" customWidth="1"/>
    <col min="3074" max="3074" width="14.125" style="23" customWidth="1"/>
    <col min="3075" max="3075" width="41.5" style="23" customWidth="1"/>
    <col min="3076" max="3078" width="24" style="23" customWidth="1"/>
    <col min="3079" max="3328" width="9" style="23"/>
    <col min="3329" max="3329" width="9.625" style="23" customWidth="1"/>
    <col min="3330" max="3330" width="14.125" style="23" customWidth="1"/>
    <col min="3331" max="3331" width="41.5" style="23" customWidth="1"/>
    <col min="3332" max="3334" width="24" style="23" customWidth="1"/>
    <col min="3335" max="3584" width="9" style="23"/>
    <col min="3585" max="3585" width="9.625" style="23" customWidth="1"/>
    <col min="3586" max="3586" width="14.125" style="23" customWidth="1"/>
    <col min="3587" max="3587" width="41.5" style="23" customWidth="1"/>
    <col min="3588" max="3590" width="24" style="23" customWidth="1"/>
    <col min="3591" max="3840" width="9" style="23"/>
    <col min="3841" max="3841" width="9.625" style="23" customWidth="1"/>
    <col min="3842" max="3842" width="14.125" style="23" customWidth="1"/>
    <col min="3843" max="3843" width="41.5" style="23" customWidth="1"/>
    <col min="3844" max="3846" width="24" style="23" customWidth="1"/>
    <col min="3847" max="4096" width="9" style="23"/>
    <col min="4097" max="4097" width="9.625" style="23" customWidth="1"/>
    <col min="4098" max="4098" width="14.125" style="23" customWidth="1"/>
    <col min="4099" max="4099" width="41.5" style="23" customWidth="1"/>
    <col min="4100" max="4102" width="24" style="23" customWidth="1"/>
    <col min="4103" max="4352" width="9" style="23"/>
    <col min="4353" max="4353" width="9.625" style="23" customWidth="1"/>
    <col min="4354" max="4354" width="14.125" style="23" customWidth="1"/>
    <col min="4355" max="4355" width="41.5" style="23" customWidth="1"/>
    <col min="4356" max="4358" width="24" style="23" customWidth="1"/>
    <col min="4359" max="4608" width="9" style="23"/>
    <col min="4609" max="4609" width="9.625" style="23" customWidth="1"/>
    <col min="4610" max="4610" width="14.125" style="23" customWidth="1"/>
    <col min="4611" max="4611" width="41.5" style="23" customWidth="1"/>
    <col min="4612" max="4614" width="24" style="23" customWidth="1"/>
    <col min="4615" max="4864" width="9" style="23"/>
    <col min="4865" max="4865" width="9.625" style="23" customWidth="1"/>
    <col min="4866" max="4866" width="14.125" style="23" customWidth="1"/>
    <col min="4867" max="4867" width="41.5" style="23" customWidth="1"/>
    <col min="4868" max="4870" width="24" style="23" customWidth="1"/>
    <col min="4871" max="5120" width="9" style="23"/>
    <col min="5121" max="5121" width="9.625" style="23" customWidth="1"/>
    <col min="5122" max="5122" width="14.125" style="23" customWidth="1"/>
    <col min="5123" max="5123" width="41.5" style="23" customWidth="1"/>
    <col min="5124" max="5126" width="24" style="23" customWidth="1"/>
    <col min="5127" max="5376" width="9" style="23"/>
    <col min="5377" max="5377" width="9.625" style="23" customWidth="1"/>
    <col min="5378" max="5378" width="14.125" style="23" customWidth="1"/>
    <col min="5379" max="5379" width="41.5" style="23" customWidth="1"/>
    <col min="5380" max="5382" width="24" style="23" customWidth="1"/>
    <col min="5383" max="5632" width="9" style="23"/>
    <col min="5633" max="5633" width="9.625" style="23" customWidth="1"/>
    <col min="5634" max="5634" width="14.125" style="23" customWidth="1"/>
    <col min="5635" max="5635" width="41.5" style="23" customWidth="1"/>
    <col min="5636" max="5638" width="24" style="23" customWidth="1"/>
    <col min="5639" max="5888" width="9" style="23"/>
    <col min="5889" max="5889" width="9.625" style="23" customWidth="1"/>
    <col min="5890" max="5890" width="14.125" style="23" customWidth="1"/>
    <col min="5891" max="5891" width="41.5" style="23" customWidth="1"/>
    <col min="5892" max="5894" width="24" style="23" customWidth="1"/>
    <col min="5895" max="6144" width="9" style="23"/>
    <col min="6145" max="6145" width="9.625" style="23" customWidth="1"/>
    <col min="6146" max="6146" width="14.125" style="23" customWidth="1"/>
    <col min="6147" max="6147" width="41.5" style="23" customWidth="1"/>
    <col min="6148" max="6150" width="24" style="23" customWidth="1"/>
    <col min="6151" max="6400" width="9" style="23"/>
    <col min="6401" max="6401" width="9.625" style="23" customWidth="1"/>
    <col min="6402" max="6402" width="14.125" style="23" customWidth="1"/>
    <col min="6403" max="6403" width="41.5" style="23" customWidth="1"/>
    <col min="6404" max="6406" width="24" style="23" customWidth="1"/>
    <col min="6407" max="6656" width="9" style="23"/>
    <col min="6657" max="6657" width="9.625" style="23" customWidth="1"/>
    <col min="6658" max="6658" width="14.125" style="23" customWidth="1"/>
    <col min="6659" max="6659" width="41.5" style="23" customWidth="1"/>
    <col min="6660" max="6662" width="24" style="23" customWidth="1"/>
    <col min="6663" max="6912" width="9" style="23"/>
    <col min="6913" max="6913" width="9.625" style="23" customWidth="1"/>
    <col min="6914" max="6914" width="14.125" style="23" customWidth="1"/>
    <col min="6915" max="6915" width="41.5" style="23" customWidth="1"/>
    <col min="6916" max="6918" width="24" style="23" customWidth="1"/>
    <col min="6919" max="7168" width="9" style="23"/>
    <col min="7169" max="7169" width="9.625" style="23" customWidth="1"/>
    <col min="7170" max="7170" width="14.125" style="23" customWidth="1"/>
    <col min="7171" max="7171" width="41.5" style="23" customWidth="1"/>
    <col min="7172" max="7174" width="24" style="23" customWidth="1"/>
    <col min="7175" max="7424" width="9" style="23"/>
    <col min="7425" max="7425" width="9.625" style="23" customWidth="1"/>
    <col min="7426" max="7426" width="14.125" style="23" customWidth="1"/>
    <col min="7427" max="7427" width="41.5" style="23" customWidth="1"/>
    <col min="7428" max="7430" width="24" style="23" customWidth="1"/>
    <col min="7431" max="7680" width="9" style="23"/>
    <col min="7681" max="7681" width="9.625" style="23" customWidth="1"/>
    <col min="7682" max="7682" width="14.125" style="23" customWidth="1"/>
    <col min="7683" max="7683" width="41.5" style="23" customWidth="1"/>
    <col min="7684" max="7686" width="24" style="23" customWidth="1"/>
    <col min="7687" max="7936" width="9" style="23"/>
    <col min="7937" max="7937" width="9.625" style="23" customWidth="1"/>
    <col min="7938" max="7938" width="14.125" style="23" customWidth="1"/>
    <col min="7939" max="7939" width="41.5" style="23" customWidth="1"/>
    <col min="7940" max="7942" width="24" style="23" customWidth="1"/>
    <col min="7943" max="8192" width="9" style="23"/>
    <col min="8193" max="8193" width="9.625" style="23" customWidth="1"/>
    <col min="8194" max="8194" width="14.125" style="23" customWidth="1"/>
    <col min="8195" max="8195" width="41.5" style="23" customWidth="1"/>
    <col min="8196" max="8198" width="24" style="23" customWidth="1"/>
    <col min="8199" max="8448" width="9" style="23"/>
    <col min="8449" max="8449" width="9.625" style="23" customWidth="1"/>
    <col min="8450" max="8450" width="14.125" style="23" customWidth="1"/>
    <col min="8451" max="8451" width="41.5" style="23" customWidth="1"/>
    <col min="8452" max="8454" width="24" style="23" customWidth="1"/>
    <col min="8455" max="8704" width="9" style="23"/>
    <col min="8705" max="8705" width="9.625" style="23" customWidth="1"/>
    <col min="8706" max="8706" width="14.125" style="23" customWidth="1"/>
    <col min="8707" max="8707" width="41.5" style="23" customWidth="1"/>
    <col min="8708" max="8710" width="24" style="23" customWidth="1"/>
    <col min="8711" max="8960" width="9" style="23"/>
    <col min="8961" max="8961" width="9.625" style="23" customWidth="1"/>
    <col min="8962" max="8962" width="14.125" style="23" customWidth="1"/>
    <col min="8963" max="8963" width="41.5" style="23" customWidth="1"/>
    <col min="8964" max="8966" width="24" style="23" customWidth="1"/>
    <col min="8967" max="9216" width="9" style="23"/>
    <col min="9217" max="9217" width="9.625" style="23" customWidth="1"/>
    <col min="9218" max="9218" width="14.125" style="23" customWidth="1"/>
    <col min="9219" max="9219" width="41.5" style="23" customWidth="1"/>
    <col min="9220" max="9222" width="24" style="23" customWidth="1"/>
    <col min="9223" max="9472" width="9" style="23"/>
    <col min="9473" max="9473" width="9.625" style="23" customWidth="1"/>
    <col min="9474" max="9474" width="14.125" style="23" customWidth="1"/>
    <col min="9475" max="9475" width="41.5" style="23" customWidth="1"/>
    <col min="9476" max="9478" width="24" style="23" customWidth="1"/>
    <col min="9479" max="9728" width="9" style="23"/>
    <col min="9729" max="9729" width="9.625" style="23" customWidth="1"/>
    <col min="9730" max="9730" width="14.125" style="23" customWidth="1"/>
    <col min="9731" max="9731" width="41.5" style="23" customWidth="1"/>
    <col min="9732" max="9734" width="24" style="23" customWidth="1"/>
    <col min="9735" max="9984" width="9" style="23"/>
    <col min="9985" max="9985" width="9.625" style="23" customWidth="1"/>
    <col min="9986" max="9986" width="14.125" style="23" customWidth="1"/>
    <col min="9987" max="9987" width="41.5" style="23" customWidth="1"/>
    <col min="9988" max="9990" width="24" style="23" customWidth="1"/>
    <col min="9991" max="10240" width="9" style="23"/>
    <col min="10241" max="10241" width="9.625" style="23" customWidth="1"/>
    <col min="10242" max="10242" width="14.125" style="23" customWidth="1"/>
    <col min="10243" max="10243" width="41.5" style="23" customWidth="1"/>
    <col min="10244" max="10246" width="24" style="23" customWidth="1"/>
    <col min="10247" max="10496" width="9" style="23"/>
    <col min="10497" max="10497" width="9.625" style="23" customWidth="1"/>
    <col min="10498" max="10498" width="14.125" style="23" customWidth="1"/>
    <col min="10499" max="10499" width="41.5" style="23" customWidth="1"/>
    <col min="10500" max="10502" width="24" style="23" customWidth="1"/>
    <col min="10503" max="10752" width="9" style="23"/>
    <col min="10753" max="10753" width="9.625" style="23" customWidth="1"/>
    <col min="10754" max="10754" width="14.125" style="23" customWidth="1"/>
    <col min="10755" max="10755" width="41.5" style="23" customWidth="1"/>
    <col min="10756" max="10758" width="24" style="23" customWidth="1"/>
    <col min="10759" max="11008" width="9" style="23"/>
    <col min="11009" max="11009" width="9.625" style="23" customWidth="1"/>
    <col min="11010" max="11010" width="14.125" style="23" customWidth="1"/>
    <col min="11011" max="11011" width="41.5" style="23" customWidth="1"/>
    <col min="11012" max="11014" width="24" style="23" customWidth="1"/>
    <col min="11015" max="11264" width="9" style="23"/>
    <col min="11265" max="11265" width="9.625" style="23" customWidth="1"/>
    <col min="11266" max="11266" width="14.125" style="23" customWidth="1"/>
    <col min="11267" max="11267" width="41.5" style="23" customWidth="1"/>
    <col min="11268" max="11270" width="24" style="23" customWidth="1"/>
    <col min="11271" max="11520" width="9" style="23"/>
    <col min="11521" max="11521" width="9.625" style="23" customWidth="1"/>
    <col min="11522" max="11522" width="14.125" style="23" customWidth="1"/>
    <col min="11523" max="11523" width="41.5" style="23" customWidth="1"/>
    <col min="11524" max="11526" width="24" style="23" customWidth="1"/>
    <col min="11527" max="11776" width="9" style="23"/>
    <col min="11777" max="11777" width="9.625" style="23" customWidth="1"/>
    <col min="11778" max="11778" width="14.125" style="23" customWidth="1"/>
    <col min="11779" max="11779" width="41.5" style="23" customWidth="1"/>
    <col min="11780" max="11782" width="24" style="23" customWidth="1"/>
    <col min="11783" max="12032" width="9" style="23"/>
    <col min="12033" max="12033" width="9.625" style="23" customWidth="1"/>
    <col min="12034" max="12034" width="14.125" style="23" customWidth="1"/>
    <col min="12035" max="12035" width="41.5" style="23" customWidth="1"/>
    <col min="12036" max="12038" width="24" style="23" customWidth="1"/>
    <col min="12039" max="12288" width="9" style="23"/>
    <col min="12289" max="12289" width="9.625" style="23" customWidth="1"/>
    <col min="12290" max="12290" width="14.125" style="23" customWidth="1"/>
    <col min="12291" max="12291" width="41.5" style="23" customWidth="1"/>
    <col min="12292" max="12294" width="24" style="23" customWidth="1"/>
    <col min="12295" max="12544" width="9" style="23"/>
    <col min="12545" max="12545" width="9.625" style="23" customWidth="1"/>
    <col min="12546" max="12546" width="14.125" style="23" customWidth="1"/>
    <col min="12547" max="12547" width="41.5" style="23" customWidth="1"/>
    <col min="12548" max="12550" width="24" style="23" customWidth="1"/>
    <col min="12551" max="12800" width="9" style="23"/>
    <col min="12801" max="12801" width="9.625" style="23" customWidth="1"/>
    <col min="12802" max="12802" width="14.125" style="23" customWidth="1"/>
    <col min="12803" max="12803" width="41.5" style="23" customWidth="1"/>
    <col min="12804" max="12806" width="24" style="23" customWidth="1"/>
    <col min="12807" max="13056" width="9" style="23"/>
    <col min="13057" max="13057" width="9.625" style="23" customWidth="1"/>
    <col min="13058" max="13058" width="14.125" style="23" customWidth="1"/>
    <col min="13059" max="13059" width="41.5" style="23" customWidth="1"/>
    <col min="13060" max="13062" width="24" style="23" customWidth="1"/>
    <col min="13063" max="13312" width="9" style="23"/>
    <col min="13313" max="13313" width="9.625" style="23" customWidth="1"/>
    <col min="13314" max="13314" width="14.125" style="23" customWidth="1"/>
    <col min="13315" max="13315" width="41.5" style="23" customWidth="1"/>
    <col min="13316" max="13318" width="24" style="23" customWidth="1"/>
    <col min="13319" max="13568" width="9" style="23"/>
    <col min="13569" max="13569" width="9.625" style="23" customWidth="1"/>
    <col min="13570" max="13570" width="14.125" style="23" customWidth="1"/>
    <col min="13571" max="13571" width="41.5" style="23" customWidth="1"/>
    <col min="13572" max="13574" width="24" style="23" customWidth="1"/>
    <col min="13575" max="13824" width="9" style="23"/>
    <col min="13825" max="13825" width="9.625" style="23" customWidth="1"/>
    <col min="13826" max="13826" width="14.125" style="23" customWidth="1"/>
    <col min="13827" max="13827" width="41.5" style="23" customWidth="1"/>
    <col min="13828" max="13830" width="24" style="23" customWidth="1"/>
    <col min="13831" max="14080" width="9" style="23"/>
    <col min="14081" max="14081" width="9.625" style="23" customWidth="1"/>
    <col min="14082" max="14082" width="14.125" style="23" customWidth="1"/>
    <col min="14083" max="14083" width="41.5" style="23" customWidth="1"/>
    <col min="14084" max="14086" width="24" style="23" customWidth="1"/>
    <col min="14087" max="14336" width="9" style="23"/>
    <col min="14337" max="14337" width="9.625" style="23" customWidth="1"/>
    <col min="14338" max="14338" width="14.125" style="23" customWidth="1"/>
    <col min="14339" max="14339" width="41.5" style="23" customWidth="1"/>
    <col min="14340" max="14342" width="24" style="23" customWidth="1"/>
    <col min="14343" max="14592" width="9" style="23"/>
    <col min="14593" max="14593" width="9.625" style="23" customWidth="1"/>
    <col min="14594" max="14594" width="14.125" style="23" customWidth="1"/>
    <col min="14595" max="14595" width="41.5" style="23" customWidth="1"/>
    <col min="14596" max="14598" width="24" style="23" customWidth="1"/>
    <col min="14599" max="14848" width="9" style="23"/>
    <col min="14849" max="14849" width="9.625" style="23" customWidth="1"/>
    <col min="14850" max="14850" width="14.125" style="23" customWidth="1"/>
    <col min="14851" max="14851" width="41.5" style="23" customWidth="1"/>
    <col min="14852" max="14854" width="24" style="23" customWidth="1"/>
    <col min="14855" max="15104" width="9" style="23"/>
    <col min="15105" max="15105" width="9.625" style="23" customWidth="1"/>
    <col min="15106" max="15106" width="14.125" style="23" customWidth="1"/>
    <col min="15107" max="15107" width="41.5" style="23" customWidth="1"/>
    <col min="15108" max="15110" width="24" style="23" customWidth="1"/>
    <col min="15111" max="15360" width="9" style="23"/>
    <col min="15361" max="15361" width="9.625" style="23" customWidth="1"/>
    <col min="15362" max="15362" width="14.125" style="23" customWidth="1"/>
    <col min="15363" max="15363" width="41.5" style="23" customWidth="1"/>
    <col min="15364" max="15366" width="24" style="23" customWidth="1"/>
    <col min="15367" max="15616" width="9" style="23"/>
    <col min="15617" max="15617" width="9.625" style="23" customWidth="1"/>
    <col min="15618" max="15618" width="14.125" style="23" customWidth="1"/>
    <col min="15619" max="15619" width="41.5" style="23" customWidth="1"/>
    <col min="15620" max="15622" width="24" style="23" customWidth="1"/>
    <col min="15623" max="15872" width="9" style="23"/>
    <col min="15873" max="15873" width="9.625" style="23" customWidth="1"/>
    <col min="15874" max="15874" width="14.125" style="23" customWidth="1"/>
    <col min="15875" max="15875" width="41.5" style="23" customWidth="1"/>
    <col min="15876" max="15878" width="24" style="23" customWidth="1"/>
    <col min="15879" max="16128" width="9" style="23"/>
    <col min="16129" max="16129" width="9.625" style="23" customWidth="1"/>
    <col min="16130" max="16130" width="14.125" style="23" customWidth="1"/>
    <col min="16131" max="16131" width="41.5" style="23" customWidth="1"/>
    <col min="16132" max="16134" width="24" style="23" customWidth="1"/>
    <col min="16135" max="16384" width="9" style="23"/>
  </cols>
  <sheetData>
    <row r="1" spans="1:6" s="34" customFormat="1" ht="39.1" customHeight="1">
      <c r="A1" s="56" t="s">
        <v>657</v>
      </c>
      <c r="B1" s="57"/>
      <c r="C1" s="57"/>
      <c r="D1" s="57"/>
      <c r="E1" s="58"/>
      <c r="F1" s="57"/>
    </row>
    <row r="2" spans="1:6" s="36" customFormat="1" ht="24.8" customHeight="1">
      <c r="A2" s="59" t="s">
        <v>658</v>
      </c>
      <c r="B2" s="60"/>
      <c r="C2" s="61" t="s">
        <v>635</v>
      </c>
      <c r="D2" s="60"/>
      <c r="E2" s="13" t="s">
        <v>636</v>
      </c>
      <c r="F2" s="35" t="s">
        <v>637</v>
      </c>
    </row>
    <row r="3" spans="1:6" s="36" customFormat="1" ht="27" customHeight="1">
      <c r="A3" s="62" t="s">
        <v>638</v>
      </c>
      <c r="B3" s="62" t="s">
        <v>659</v>
      </c>
      <c r="C3" s="63"/>
      <c r="D3" s="62" t="s">
        <v>642</v>
      </c>
      <c r="E3" s="62" t="s">
        <v>660</v>
      </c>
      <c r="F3" s="62" t="s">
        <v>661</v>
      </c>
    </row>
    <row r="4" spans="1:6" s="36" customFormat="1" ht="32.6">
      <c r="A4" s="62" t="s">
        <v>641</v>
      </c>
      <c r="B4" s="33" t="s">
        <v>662</v>
      </c>
      <c r="C4" s="33" t="s">
        <v>663</v>
      </c>
      <c r="D4" s="63"/>
      <c r="E4" s="63"/>
      <c r="F4" s="62" t="s">
        <v>664</v>
      </c>
    </row>
    <row r="5" spans="1:6" s="36" customFormat="1" ht="23.95" customHeight="1">
      <c r="A5" s="33" t="s">
        <v>641</v>
      </c>
      <c r="B5" s="37">
        <v>1</v>
      </c>
      <c r="C5" s="37">
        <v>2</v>
      </c>
      <c r="D5" s="37">
        <v>3</v>
      </c>
      <c r="E5" s="37">
        <v>4</v>
      </c>
      <c r="F5" s="37">
        <v>5</v>
      </c>
    </row>
    <row r="6" spans="1:6" ht="23.95" customHeight="1">
      <c r="A6" s="38"/>
      <c r="B6" s="38"/>
      <c r="C6" s="38"/>
      <c r="D6" s="38"/>
      <c r="E6" s="38"/>
      <c r="F6" s="38"/>
    </row>
    <row r="7" spans="1:6" ht="23.95" customHeight="1">
      <c r="A7" s="39"/>
      <c r="B7" s="55" t="s">
        <v>665</v>
      </c>
      <c r="C7" s="55"/>
      <c r="D7" s="55"/>
      <c r="E7" s="55"/>
      <c r="F7" s="55"/>
    </row>
    <row r="8" spans="1:6" ht="23.95" customHeight="1">
      <c r="A8" s="39"/>
      <c r="B8" s="39"/>
      <c r="C8" s="39"/>
      <c r="D8" s="39"/>
      <c r="E8" s="39"/>
      <c r="F8" s="39"/>
    </row>
    <row r="9" spans="1:6" ht="23.95" customHeight="1">
      <c r="A9" s="39"/>
      <c r="B9" s="39"/>
      <c r="C9" s="39"/>
      <c r="D9" s="39"/>
      <c r="E9" s="39"/>
      <c r="F9" s="39"/>
    </row>
    <row r="10" spans="1:6" ht="23.95" customHeight="1">
      <c r="A10" s="39"/>
      <c r="B10" s="39"/>
      <c r="C10" s="39"/>
      <c r="D10" s="39"/>
      <c r="E10" s="39"/>
      <c r="F10" s="39"/>
    </row>
    <row r="11" spans="1:6" ht="23.95" customHeight="1">
      <c r="A11" s="39"/>
      <c r="B11" s="39"/>
      <c r="C11" s="39"/>
      <c r="D11" s="39"/>
      <c r="E11" s="39"/>
      <c r="F11" s="39"/>
    </row>
    <row r="12" spans="1:6" ht="23.95" customHeight="1">
      <c r="A12" s="39"/>
      <c r="B12" s="39"/>
      <c r="C12" s="39"/>
      <c r="D12" s="39"/>
      <c r="E12" s="39"/>
      <c r="F12" s="39"/>
    </row>
    <row r="13" spans="1:6" ht="23.95" customHeight="1">
      <c r="A13" s="39"/>
      <c r="B13" s="39"/>
      <c r="C13" s="39"/>
      <c r="D13" s="39"/>
      <c r="E13" s="39"/>
      <c r="F13" s="39"/>
    </row>
    <row r="14" spans="1:6" ht="23.95" customHeight="1">
      <c r="A14" s="39"/>
      <c r="B14" s="39"/>
      <c r="C14" s="39"/>
      <c r="D14" s="39"/>
      <c r="E14" s="39"/>
      <c r="F14" s="39"/>
    </row>
    <row r="15" spans="1:6" ht="27" customHeight="1">
      <c r="B15" s="39"/>
      <c r="C15" s="39"/>
      <c r="D15" s="39"/>
      <c r="E15" s="39"/>
      <c r="F15" s="39"/>
    </row>
  </sheetData>
  <mergeCells count="8">
    <mergeCell ref="B7:F7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G11"/>
  <sheetViews>
    <sheetView showZeros="0" tabSelected="1" view="pageBreakPreview" zoomScale="60" zoomScaleNormal="100" workbookViewId="0">
      <selection activeCell="E44" sqref="E44"/>
    </sheetView>
  </sheetViews>
  <sheetFormatPr defaultRowHeight="10.9"/>
  <cols>
    <col min="1" max="1" width="7.875" style="23" customWidth="1"/>
    <col min="2" max="2" width="30.375" style="23" customWidth="1"/>
    <col min="3" max="3" width="15" style="23" customWidth="1"/>
    <col min="4" max="4" width="20.75" style="23" customWidth="1"/>
    <col min="5" max="5" width="25.375" style="23" customWidth="1"/>
    <col min="6" max="7" width="20.75" style="23" customWidth="1"/>
    <col min="8" max="256" width="9" style="23"/>
    <col min="257" max="257" width="7.875" style="23" customWidth="1"/>
    <col min="258" max="258" width="30.375" style="23" customWidth="1"/>
    <col min="259" max="259" width="15" style="23" customWidth="1"/>
    <col min="260" max="260" width="20.75" style="23" customWidth="1"/>
    <col min="261" max="261" width="25.375" style="23" customWidth="1"/>
    <col min="262" max="263" width="20.75" style="23" customWidth="1"/>
    <col min="264" max="512" width="9" style="23"/>
    <col min="513" max="513" width="7.875" style="23" customWidth="1"/>
    <col min="514" max="514" width="30.375" style="23" customWidth="1"/>
    <col min="515" max="515" width="15" style="23" customWidth="1"/>
    <col min="516" max="516" width="20.75" style="23" customWidth="1"/>
    <col min="517" max="517" width="25.375" style="23" customWidth="1"/>
    <col min="518" max="519" width="20.75" style="23" customWidth="1"/>
    <col min="520" max="768" width="9" style="23"/>
    <col min="769" max="769" width="7.875" style="23" customWidth="1"/>
    <col min="770" max="770" width="30.375" style="23" customWidth="1"/>
    <col min="771" max="771" width="15" style="23" customWidth="1"/>
    <col min="772" max="772" width="20.75" style="23" customWidth="1"/>
    <col min="773" max="773" width="25.375" style="23" customWidth="1"/>
    <col min="774" max="775" width="20.75" style="23" customWidth="1"/>
    <col min="776" max="1024" width="9" style="23"/>
    <col min="1025" max="1025" width="7.875" style="23" customWidth="1"/>
    <col min="1026" max="1026" width="30.375" style="23" customWidth="1"/>
    <col min="1027" max="1027" width="15" style="23" customWidth="1"/>
    <col min="1028" max="1028" width="20.75" style="23" customWidth="1"/>
    <col min="1029" max="1029" width="25.375" style="23" customWidth="1"/>
    <col min="1030" max="1031" width="20.75" style="23" customWidth="1"/>
    <col min="1032" max="1280" width="9" style="23"/>
    <col min="1281" max="1281" width="7.875" style="23" customWidth="1"/>
    <col min="1282" max="1282" width="30.375" style="23" customWidth="1"/>
    <col min="1283" max="1283" width="15" style="23" customWidth="1"/>
    <col min="1284" max="1284" width="20.75" style="23" customWidth="1"/>
    <col min="1285" max="1285" width="25.375" style="23" customWidth="1"/>
    <col min="1286" max="1287" width="20.75" style="23" customWidth="1"/>
    <col min="1288" max="1536" width="9" style="23"/>
    <col min="1537" max="1537" width="7.875" style="23" customWidth="1"/>
    <col min="1538" max="1538" width="30.375" style="23" customWidth="1"/>
    <col min="1539" max="1539" width="15" style="23" customWidth="1"/>
    <col min="1540" max="1540" width="20.75" style="23" customWidth="1"/>
    <col min="1541" max="1541" width="25.375" style="23" customWidth="1"/>
    <col min="1542" max="1543" width="20.75" style="23" customWidth="1"/>
    <col min="1544" max="1792" width="9" style="23"/>
    <col min="1793" max="1793" width="7.875" style="23" customWidth="1"/>
    <col min="1794" max="1794" width="30.375" style="23" customWidth="1"/>
    <col min="1795" max="1795" width="15" style="23" customWidth="1"/>
    <col min="1796" max="1796" width="20.75" style="23" customWidth="1"/>
    <col min="1797" max="1797" width="25.375" style="23" customWidth="1"/>
    <col min="1798" max="1799" width="20.75" style="23" customWidth="1"/>
    <col min="1800" max="2048" width="9" style="23"/>
    <col min="2049" max="2049" width="7.875" style="23" customWidth="1"/>
    <col min="2050" max="2050" width="30.375" style="23" customWidth="1"/>
    <col min="2051" max="2051" width="15" style="23" customWidth="1"/>
    <col min="2052" max="2052" width="20.75" style="23" customWidth="1"/>
    <col min="2053" max="2053" width="25.375" style="23" customWidth="1"/>
    <col min="2054" max="2055" width="20.75" style="23" customWidth="1"/>
    <col min="2056" max="2304" width="9" style="23"/>
    <col min="2305" max="2305" width="7.875" style="23" customWidth="1"/>
    <col min="2306" max="2306" width="30.375" style="23" customWidth="1"/>
    <col min="2307" max="2307" width="15" style="23" customWidth="1"/>
    <col min="2308" max="2308" width="20.75" style="23" customWidth="1"/>
    <col min="2309" max="2309" width="25.375" style="23" customWidth="1"/>
    <col min="2310" max="2311" width="20.75" style="23" customWidth="1"/>
    <col min="2312" max="2560" width="9" style="23"/>
    <col min="2561" max="2561" width="7.875" style="23" customWidth="1"/>
    <col min="2562" max="2562" width="30.375" style="23" customWidth="1"/>
    <col min="2563" max="2563" width="15" style="23" customWidth="1"/>
    <col min="2564" max="2564" width="20.75" style="23" customWidth="1"/>
    <col min="2565" max="2565" width="25.375" style="23" customWidth="1"/>
    <col min="2566" max="2567" width="20.75" style="23" customWidth="1"/>
    <col min="2568" max="2816" width="9" style="23"/>
    <col min="2817" max="2817" width="7.875" style="23" customWidth="1"/>
    <col min="2818" max="2818" width="30.375" style="23" customWidth="1"/>
    <col min="2819" max="2819" width="15" style="23" customWidth="1"/>
    <col min="2820" max="2820" width="20.75" style="23" customWidth="1"/>
    <col min="2821" max="2821" width="25.375" style="23" customWidth="1"/>
    <col min="2822" max="2823" width="20.75" style="23" customWidth="1"/>
    <col min="2824" max="3072" width="9" style="23"/>
    <col min="3073" max="3073" width="7.875" style="23" customWidth="1"/>
    <col min="3074" max="3074" width="30.375" style="23" customWidth="1"/>
    <col min="3075" max="3075" width="15" style="23" customWidth="1"/>
    <col min="3076" max="3076" width="20.75" style="23" customWidth="1"/>
    <col min="3077" max="3077" width="25.375" style="23" customWidth="1"/>
    <col min="3078" max="3079" width="20.75" style="23" customWidth="1"/>
    <col min="3080" max="3328" width="9" style="23"/>
    <col min="3329" max="3329" width="7.875" style="23" customWidth="1"/>
    <col min="3330" max="3330" width="30.375" style="23" customWidth="1"/>
    <col min="3331" max="3331" width="15" style="23" customWidth="1"/>
    <col min="3332" max="3332" width="20.75" style="23" customWidth="1"/>
    <col min="3333" max="3333" width="25.375" style="23" customWidth="1"/>
    <col min="3334" max="3335" width="20.75" style="23" customWidth="1"/>
    <col min="3336" max="3584" width="9" style="23"/>
    <col min="3585" max="3585" width="7.875" style="23" customWidth="1"/>
    <col min="3586" max="3586" width="30.375" style="23" customWidth="1"/>
    <col min="3587" max="3587" width="15" style="23" customWidth="1"/>
    <col min="3588" max="3588" width="20.75" style="23" customWidth="1"/>
    <col min="3589" max="3589" width="25.375" style="23" customWidth="1"/>
    <col min="3590" max="3591" width="20.75" style="23" customWidth="1"/>
    <col min="3592" max="3840" width="9" style="23"/>
    <col min="3841" max="3841" width="7.875" style="23" customWidth="1"/>
    <col min="3842" max="3842" width="30.375" style="23" customWidth="1"/>
    <col min="3843" max="3843" width="15" style="23" customWidth="1"/>
    <col min="3844" max="3844" width="20.75" style="23" customWidth="1"/>
    <col min="3845" max="3845" width="25.375" style="23" customWidth="1"/>
    <col min="3846" max="3847" width="20.75" style="23" customWidth="1"/>
    <col min="3848" max="4096" width="9" style="23"/>
    <col min="4097" max="4097" width="7.875" style="23" customWidth="1"/>
    <col min="4098" max="4098" width="30.375" style="23" customWidth="1"/>
    <col min="4099" max="4099" width="15" style="23" customWidth="1"/>
    <col min="4100" max="4100" width="20.75" style="23" customWidth="1"/>
    <col min="4101" max="4101" width="25.375" style="23" customWidth="1"/>
    <col min="4102" max="4103" width="20.75" style="23" customWidth="1"/>
    <col min="4104" max="4352" width="9" style="23"/>
    <col min="4353" max="4353" width="7.875" style="23" customWidth="1"/>
    <col min="4354" max="4354" width="30.375" style="23" customWidth="1"/>
    <col min="4355" max="4355" width="15" style="23" customWidth="1"/>
    <col min="4356" max="4356" width="20.75" style="23" customWidth="1"/>
    <col min="4357" max="4357" width="25.375" style="23" customWidth="1"/>
    <col min="4358" max="4359" width="20.75" style="23" customWidth="1"/>
    <col min="4360" max="4608" width="9" style="23"/>
    <col min="4609" max="4609" width="7.875" style="23" customWidth="1"/>
    <col min="4610" max="4610" width="30.375" style="23" customWidth="1"/>
    <col min="4611" max="4611" width="15" style="23" customWidth="1"/>
    <col min="4612" max="4612" width="20.75" style="23" customWidth="1"/>
    <col min="4613" max="4613" width="25.375" style="23" customWidth="1"/>
    <col min="4614" max="4615" width="20.75" style="23" customWidth="1"/>
    <col min="4616" max="4864" width="9" style="23"/>
    <col min="4865" max="4865" width="7.875" style="23" customWidth="1"/>
    <col min="4866" max="4866" width="30.375" style="23" customWidth="1"/>
    <col min="4867" max="4867" width="15" style="23" customWidth="1"/>
    <col min="4868" max="4868" width="20.75" style="23" customWidth="1"/>
    <col min="4869" max="4869" width="25.375" style="23" customWidth="1"/>
    <col min="4870" max="4871" width="20.75" style="23" customWidth="1"/>
    <col min="4872" max="5120" width="9" style="23"/>
    <col min="5121" max="5121" width="7.875" style="23" customWidth="1"/>
    <col min="5122" max="5122" width="30.375" style="23" customWidth="1"/>
    <col min="5123" max="5123" width="15" style="23" customWidth="1"/>
    <col min="5124" max="5124" width="20.75" style="23" customWidth="1"/>
    <col min="5125" max="5125" width="25.375" style="23" customWidth="1"/>
    <col min="5126" max="5127" width="20.75" style="23" customWidth="1"/>
    <col min="5128" max="5376" width="9" style="23"/>
    <col min="5377" max="5377" width="7.875" style="23" customWidth="1"/>
    <col min="5378" max="5378" width="30.375" style="23" customWidth="1"/>
    <col min="5379" max="5379" width="15" style="23" customWidth="1"/>
    <col min="5380" max="5380" width="20.75" style="23" customWidth="1"/>
    <col min="5381" max="5381" width="25.375" style="23" customWidth="1"/>
    <col min="5382" max="5383" width="20.75" style="23" customWidth="1"/>
    <col min="5384" max="5632" width="9" style="23"/>
    <col min="5633" max="5633" width="7.875" style="23" customWidth="1"/>
    <col min="5634" max="5634" width="30.375" style="23" customWidth="1"/>
    <col min="5635" max="5635" width="15" style="23" customWidth="1"/>
    <col min="5636" max="5636" width="20.75" style="23" customWidth="1"/>
    <col min="5637" max="5637" width="25.375" style="23" customWidth="1"/>
    <col min="5638" max="5639" width="20.75" style="23" customWidth="1"/>
    <col min="5640" max="5888" width="9" style="23"/>
    <col min="5889" max="5889" width="7.875" style="23" customWidth="1"/>
    <col min="5890" max="5890" width="30.375" style="23" customWidth="1"/>
    <col min="5891" max="5891" width="15" style="23" customWidth="1"/>
    <col min="5892" max="5892" width="20.75" style="23" customWidth="1"/>
    <col min="5893" max="5893" width="25.375" style="23" customWidth="1"/>
    <col min="5894" max="5895" width="20.75" style="23" customWidth="1"/>
    <col min="5896" max="6144" width="9" style="23"/>
    <col min="6145" max="6145" width="7.875" style="23" customWidth="1"/>
    <col min="6146" max="6146" width="30.375" style="23" customWidth="1"/>
    <col min="6147" max="6147" width="15" style="23" customWidth="1"/>
    <col min="6148" max="6148" width="20.75" style="23" customWidth="1"/>
    <col min="6149" max="6149" width="25.375" style="23" customWidth="1"/>
    <col min="6150" max="6151" width="20.75" style="23" customWidth="1"/>
    <col min="6152" max="6400" width="9" style="23"/>
    <col min="6401" max="6401" width="7.875" style="23" customWidth="1"/>
    <col min="6402" max="6402" width="30.375" style="23" customWidth="1"/>
    <col min="6403" max="6403" width="15" style="23" customWidth="1"/>
    <col min="6404" max="6404" width="20.75" style="23" customWidth="1"/>
    <col min="6405" max="6405" width="25.375" style="23" customWidth="1"/>
    <col min="6406" max="6407" width="20.75" style="23" customWidth="1"/>
    <col min="6408" max="6656" width="9" style="23"/>
    <col min="6657" max="6657" width="7.875" style="23" customWidth="1"/>
    <col min="6658" max="6658" width="30.375" style="23" customWidth="1"/>
    <col min="6659" max="6659" width="15" style="23" customWidth="1"/>
    <col min="6660" max="6660" width="20.75" style="23" customWidth="1"/>
    <col min="6661" max="6661" width="25.375" style="23" customWidth="1"/>
    <col min="6662" max="6663" width="20.75" style="23" customWidth="1"/>
    <col min="6664" max="6912" width="9" style="23"/>
    <col min="6913" max="6913" width="7.875" style="23" customWidth="1"/>
    <col min="6914" max="6914" width="30.375" style="23" customWidth="1"/>
    <col min="6915" max="6915" width="15" style="23" customWidth="1"/>
    <col min="6916" max="6916" width="20.75" style="23" customWidth="1"/>
    <col min="6917" max="6917" width="25.375" style="23" customWidth="1"/>
    <col min="6918" max="6919" width="20.75" style="23" customWidth="1"/>
    <col min="6920" max="7168" width="9" style="23"/>
    <col min="7169" max="7169" width="7.875" style="23" customWidth="1"/>
    <col min="7170" max="7170" width="30.375" style="23" customWidth="1"/>
    <col min="7171" max="7171" width="15" style="23" customWidth="1"/>
    <col min="7172" max="7172" width="20.75" style="23" customWidth="1"/>
    <col min="7173" max="7173" width="25.375" style="23" customWidth="1"/>
    <col min="7174" max="7175" width="20.75" style="23" customWidth="1"/>
    <col min="7176" max="7424" width="9" style="23"/>
    <col min="7425" max="7425" width="7.875" style="23" customWidth="1"/>
    <col min="7426" max="7426" width="30.375" style="23" customWidth="1"/>
    <col min="7427" max="7427" width="15" style="23" customWidth="1"/>
    <col min="7428" max="7428" width="20.75" style="23" customWidth="1"/>
    <col min="7429" max="7429" width="25.375" style="23" customWidth="1"/>
    <col min="7430" max="7431" width="20.75" style="23" customWidth="1"/>
    <col min="7432" max="7680" width="9" style="23"/>
    <col min="7681" max="7681" width="7.875" style="23" customWidth="1"/>
    <col min="7682" max="7682" width="30.375" style="23" customWidth="1"/>
    <col min="7683" max="7683" width="15" style="23" customWidth="1"/>
    <col min="7684" max="7684" width="20.75" style="23" customWidth="1"/>
    <col min="7685" max="7685" width="25.375" style="23" customWidth="1"/>
    <col min="7686" max="7687" width="20.75" style="23" customWidth="1"/>
    <col min="7688" max="7936" width="9" style="23"/>
    <col min="7937" max="7937" width="7.875" style="23" customWidth="1"/>
    <col min="7938" max="7938" width="30.375" style="23" customWidth="1"/>
    <col min="7939" max="7939" width="15" style="23" customWidth="1"/>
    <col min="7940" max="7940" width="20.75" style="23" customWidth="1"/>
    <col min="7941" max="7941" width="25.375" style="23" customWidth="1"/>
    <col min="7942" max="7943" width="20.75" style="23" customWidth="1"/>
    <col min="7944" max="8192" width="9" style="23"/>
    <col min="8193" max="8193" width="7.875" style="23" customWidth="1"/>
    <col min="8194" max="8194" width="30.375" style="23" customWidth="1"/>
    <col min="8195" max="8195" width="15" style="23" customWidth="1"/>
    <col min="8196" max="8196" width="20.75" style="23" customWidth="1"/>
    <col min="8197" max="8197" width="25.375" style="23" customWidth="1"/>
    <col min="8198" max="8199" width="20.75" style="23" customWidth="1"/>
    <col min="8200" max="8448" width="9" style="23"/>
    <col min="8449" max="8449" width="7.875" style="23" customWidth="1"/>
    <col min="8450" max="8450" width="30.375" style="23" customWidth="1"/>
    <col min="8451" max="8451" width="15" style="23" customWidth="1"/>
    <col min="8452" max="8452" width="20.75" style="23" customWidth="1"/>
    <col min="8453" max="8453" width="25.375" style="23" customWidth="1"/>
    <col min="8454" max="8455" width="20.75" style="23" customWidth="1"/>
    <col min="8456" max="8704" width="9" style="23"/>
    <col min="8705" max="8705" width="7.875" style="23" customWidth="1"/>
    <col min="8706" max="8706" width="30.375" style="23" customWidth="1"/>
    <col min="8707" max="8707" width="15" style="23" customWidth="1"/>
    <col min="8708" max="8708" width="20.75" style="23" customWidth="1"/>
    <col min="8709" max="8709" width="25.375" style="23" customWidth="1"/>
    <col min="8710" max="8711" width="20.75" style="23" customWidth="1"/>
    <col min="8712" max="8960" width="9" style="23"/>
    <col min="8961" max="8961" width="7.875" style="23" customWidth="1"/>
    <col min="8962" max="8962" width="30.375" style="23" customWidth="1"/>
    <col min="8963" max="8963" width="15" style="23" customWidth="1"/>
    <col min="8964" max="8964" width="20.75" style="23" customWidth="1"/>
    <col min="8965" max="8965" width="25.375" style="23" customWidth="1"/>
    <col min="8966" max="8967" width="20.75" style="23" customWidth="1"/>
    <col min="8968" max="9216" width="9" style="23"/>
    <col min="9217" max="9217" width="7.875" style="23" customWidth="1"/>
    <col min="9218" max="9218" width="30.375" style="23" customWidth="1"/>
    <col min="9219" max="9219" width="15" style="23" customWidth="1"/>
    <col min="9220" max="9220" width="20.75" style="23" customWidth="1"/>
    <col min="9221" max="9221" width="25.375" style="23" customWidth="1"/>
    <col min="9222" max="9223" width="20.75" style="23" customWidth="1"/>
    <col min="9224" max="9472" width="9" style="23"/>
    <col min="9473" max="9473" width="7.875" style="23" customWidth="1"/>
    <col min="9474" max="9474" width="30.375" style="23" customWidth="1"/>
    <col min="9475" max="9475" width="15" style="23" customWidth="1"/>
    <col min="9476" max="9476" width="20.75" style="23" customWidth="1"/>
    <col min="9477" max="9477" width="25.375" style="23" customWidth="1"/>
    <col min="9478" max="9479" width="20.75" style="23" customWidth="1"/>
    <col min="9480" max="9728" width="9" style="23"/>
    <col min="9729" max="9729" width="7.875" style="23" customWidth="1"/>
    <col min="9730" max="9730" width="30.375" style="23" customWidth="1"/>
    <col min="9731" max="9731" width="15" style="23" customWidth="1"/>
    <col min="9732" max="9732" width="20.75" style="23" customWidth="1"/>
    <col min="9733" max="9733" width="25.375" style="23" customWidth="1"/>
    <col min="9734" max="9735" width="20.75" style="23" customWidth="1"/>
    <col min="9736" max="9984" width="9" style="23"/>
    <col min="9985" max="9985" width="7.875" style="23" customWidth="1"/>
    <col min="9986" max="9986" width="30.375" style="23" customWidth="1"/>
    <col min="9987" max="9987" width="15" style="23" customWidth="1"/>
    <col min="9988" max="9988" width="20.75" style="23" customWidth="1"/>
    <col min="9989" max="9989" width="25.375" style="23" customWidth="1"/>
    <col min="9990" max="9991" width="20.75" style="23" customWidth="1"/>
    <col min="9992" max="10240" width="9" style="23"/>
    <col min="10241" max="10241" width="7.875" style="23" customWidth="1"/>
    <col min="10242" max="10242" width="30.375" style="23" customWidth="1"/>
    <col min="10243" max="10243" width="15" style="23" customWidth="1"/>
    <col min="10244" max="10244" width="20.75" style="23" customWidth="1"/>
    <col min="10245" max="10245" width="25.375" style="23" customWidth="1"/>
    <col min="10246" max="10247" width="20.75" style="23" customWidth="1"/>
    <col min="10248" max="10496" width="9" style="23"/>
    <col min="10497" max="10497" width="7.875" style="23" customWidth="1"/>
    <col min="10498" max="10498" width="30.375" style="23" customWidth="1"/>
    <col min="10499" max="10499" width="15" style="23" customWidth="1"/>
    <col min="10500" max="10500" width="20.75" style="23" customWidth="1"/>
    <col min="10501" max="10501" width="25.375" style="23" customWidth="1"/>
    <col min="10502" max="10503" width="20.75" style="23" customWidth="1"/>
    <col min="10504" max="10752" width="9" style="23"/>
    <col min="10753" max="10753" width="7.875" style="23" customWidth="1"/>
    <col min="10754" max="10754" width="30.375" style="23" customWidth="1"/>
    <col min="10755" max="10755" width="15" style="23" customWidth="1"/>
    <col min="10756" max="10756" width="20.75" style="23" customWidth="1"/>
    <col min="10757" max="10757" width="25.375" style="23" customWidth="1"/>
    <col min="10758" max="10759" width="20.75" style="23" customWidth="1"/>
    <col min="10760" max="11008" width="9" style="23"/>
    <col min="11009" max="11009" width="7.875" style="23" customWidth="1"/>
    <col min="11010" max="11010" width="30.375" style="23" customWidth="1"/>
    <col min="11011" max="11011" width="15" style="23" customWidth="1"/>
    <col min="11012" max="11012" width="20.75" style="23" customWidth="1"/>
    <col min="11013" max="11013" width="25.375" style="23" customWidth="1"/>
    <col min="11014" max="11015" width="20.75" style="23" customWidth="1"/>
    <col min="11016" max="11264" width="9" style="23"/>
    <col min="11265" max="11265" width="7.875" style="23" customWidth="1"/>
    <col min="11266" max="11266" width="30.375" style="23" customWidth="1"/>
    <col min="11267" max="11267" width="15" style="23" customWidth="1"/>
    <col min="11268" max="11268" width="20.75" style="23" customWidth="1"/>
    <col min="11269" max="11269" width="25.375" style="23" customWidth="1"/>
    <col min="11270" max="11271" width="20.75" style="23" customWidth="1"/>
    <col min="11272" max="11520" width="9" style="23"/>
    <col min="11521" max="11521" width="7.875" style="23" customWidth="1"/>
    <col min="11522" max="11522" width="30.375" style="23" customWidth="1"/>
    <col min="11523" max="11523" width="15" style="23" customWidth="1"/>
    <col min="11524" max="11524" width="20.75" style="23" customWidth="1"/>
    <col min="11525" max="11525" width="25.375" style="23" customWidth="1"/>
    <col min="11526" max="11527" width="20.75" style="23" customWidth="1"/>
    <col min="11528" max="11776" width="9" style="23"/>
    <col min="11777" max="11777" width="7.875" style="23" customWidth="1"/>
    <col min="11778" max="11778" width="30.375" style="23" customWidth="1"/>
    <col min="11779" max="11779" width="15" style="23" customWidth="1"/>
    <col min="11780" max="11780" width="20.75" style="23" customWidth="1"/>
    <col min="11781" max="11781" width="25.375" style="23" customWidth="1"/>
    <col min="11782" max="11783" width="20.75" style="23" customWidth="1"/>
    <col min="11784" max="12032" width="9" style="23"/>
    <col min="12033" max="12033" width="7.875" style="23" customWidth="1"/>
    <col min="12034" max="12034" width="30.375" style="23" customWidth="1"/>
    <col min="12035" max="12035" width="15" style="23" customWidth="1"/>
    <col min="12036" max="12036" width="20.75" style="23" customWidth="1"/>
    <col min="12037" max="12037" width="25.375" style="23" customWidth="1"/>
    <col min="12038" max="12039" width="20.75" style="23" customWidth="1"/>
    <col min="12040" max="12288" width="9" style="23"/>
    <col min="12289" max="12289" width="7.875" style="23" customWidth="1"/>
    <col min="12290" max="12290" width="30.375" style="23" customWidth="1"/>
    <col min="12291" max="12291" width="15" style="23" customWidth="1"/>
    <col min="12292" max="12292" width="20.75" style="23" customWidth="1"/>
    <col min="12293" max="12293" width="25.375" style="23" customWidth="1"/>
    <col min="12294" max="12295" width="20.75" style="23" customWidth="1"/>
    <col min="12296" max="12544" width="9" style="23"/>
    <col min="12545" max="12545" width="7.875" style="23" customWidth="1"/>
    <col min="12546" max="12546" width="30.375" style="23" customWidth="1"/>
    <col min="12547" max="12547" width="15" style="23" customWidth="1"/>
    <col min="12548" max="12548" width="20.75" style="23" customWidth="1"/>
    <col min="12549" max="12549" width="25.375" style="23" customWidth="1"/>
    <col min="12550" max="12551" width="20.75" style="23" customWidth="1"/>
    <col min="12552" max="12800" width="9" style="23"/>
    <col min="12801" max="12801" width="7.875" style="23" customWidth="1"/>
    <col min="12802" max="12802" width="30.375" style="23" customWidth="1"/>
    <col min="12803" max="12803" width="15" style="23" customWidth="1"/>
    <col min="12804" max="12804" width="20.75" style="23" customWidth="1"/>
    <col min="12805" max="12805" width="25.375" style="23" customWidth="1"/>
    <col min="12806" max="12807" width="20.75" style="23" customWidth="1"/>
    <col min="12808" max="13056" width="9" style="23"/>
    <col min="13057" max="13057" width="7.875" style="23" customWidth="1"/>
    <col min="13058" max="13058" width="30.375" style="23" customWidth="1"/>
    <col min="13059" max="13059" width="15" style="23" customWidth="1"/>
    <col min="13060" max="13060" width="20.75" style="23" customWidth="1"/>
    <col min="13061" max="13061" width="25.375" style="23" customWidth="1"/>
    <col min="13062" max="13063" width="20.75" style="23" customWidth="1"/>
    <col min="13064" max="13312" width="9" style="23"/>
    <col min="13313" max="13313" width="7.875" style="23" customWidth="1"/>
    <col min="13314" max="13314" width="30.375" style="23" customWidth="1"/>
    <col min="13315" max="13315" width="15" style="23" customWidth="1"/>
    <col min="13316" max="13316" width="20.75" style="23" customWidth="1"/>
    <col min="13317" max="13317" width="25.375" style="23" customWidth="1"/>
    <col min="13318" max="13319" width="20.75" style="23" customWidth="1"/>
    <col min="13320" max="13568" width="9" style="23"/>
    <col min="13569" max="13569" width="7.875" style="23" customWidth="1"/>
    <col min="13570" max="13570" width="30.375" style="23" customWidth="1"/>
    <col min="13571" max="13571" width="15" style="23" customWidth="1"/>
    <col min="13572" max="13572" width="20.75" style="23" customWidth="1"/>
    <col min="13573" max="13573" width="25.375" style="23" customWidth="1"/>
    <col min="13574" max="13575" width="20.75" style="23" customWidth="1"/>
    <col min="13576" max="13824" width="9" style="23"/>
    <col min="13825" max="13825" width="7.875" style="23" customWidth="1"/>
    <col min="13826" max="13826" width="30.375" style="23" customWidth="1"/>
    <col min="13827" max="13827" width="15" style="23" customWidth="1"/>
    <col min="13828" max="13828" width="20.75" style="23" customWidth="1"/>
    <col min="13829" max="13829" width="25.375" style="23" customWidth="1"/>
    <col min="13830" max="13831" width="20.75" style="23" customWidth="1"/>
    <col min="13832" max="14080" width="9" style="23"/>
    <col min="14081" max="14081" width="7.875" style="23" customWidth="1"/>
    <col min="14082" max="14082" width="30.375" style="23" customWidth="1"/>
    <col min="14083" max="14083" width="15" style="23" customWidth="1"/>
    <col min="14084" max="14084" width="20.75" style="23" customWidth="1"/>
    <col min="14085" max="14085" width="25.375" style="23" customWidth="1"/>
    <col min="14086" max="14087" width="20.75" style="23" customWidth="1"/>
    <col min="14088" max="14336" width="9" style="23"/>
    <col min="14337" max="14337" width="7.875" style="23" customWidth="1"/>
    <col min="14338" max="14338" width="30.375" style="23" customWidth="1"/>
    <col min="14339" max="14339" width="15" style="23" customWidth="1"/>
    <col min="14340" max="14340" width="20.75" style="23" customWidth="1"/>
    <col min="14341" max="14341" width="25.375" style="23" customWidth="1"/>
    <col min="14342" max="14343" width="20.75" style="23" customWidth="1"/>
    <col min="14344" max="14592" width="9" style="23"/>
    <col min="14593" max="14593" width="7.875" style="23" customWidth="1"/>
    <col min="14594" max="14594" width="30.375" style="23" customWidth="1"/>
    <col min="14595" max="14595" width="15" style="23" customWidth="1"/>
    <col min="14596" max="14596" width="20.75" style="23" customWidth="1"/>
    <col min="14597" max="14597" width="25.375" style="23" customWidth="1"/>
    <col min="14598" max="14599" width="20.75" style="23" customWidth="1"/>
    <col min="14600" max="14848" width="9" style="23"/>
    <col min="14849" max="14849" width="7.875" style="23" customWidth="1"/>
    <col min="14850" max="14850" width="30.375" style="23" customWidth="1"/>
    <col min="14851" max="14851" width="15" style="23" customWidth="1"/>
    <col min="14852" max="14852" width="20.75" style="23" customWidth="1"/>
    <col min="14853" max="14853" width="25.375" style="23" customWidth="1"/>
    <col min="14854" max="14855" width="20.75" style="23" customWidth="1"/>
    <col min="14856" max="15104" width="9" style="23"/>
    <col min="15105" max="15105" width="7.875" style="23" customWidth="1"/>
    <col min="15106" max="15106" width="30.375" style="23" customWidth="1"/>
    <col min="15107" max="15107" width="15" style="23" customWidth="1"/>
    <col min="15108" max="15108" width="20.75" style="23" customWidth="1"/>
    <col min="15109" max="15109" width="25.375" style="23" customWidth="1"/>
    <col min="15110" max="15111" width="20.75" style="23" customWidth="1"/>
    <col min="15112" max="15360" width="9" style="23"/>
    <col min="15361" max="15361" width="7.875" style="23" customWidth="1"/>
    <col min="15362" max="15362" width="30.375" style="23" customWidth="1"/>
    <col min="15363" max="15363" width="15" style="23" customWidth="1"/>
    <col min="15364" max="15364" width="20.75" style="23" customWidth="1"/>
    <col min="15365" max="15365" width="25.375" style="23" customWidth="1"/>
    <col min="15366" max="15367" width="20.75" style="23" customWidth="1"/>
    <col min="15368" max="15616" width="9" style="23"/>
    <col min="15617" max="15617" width="7.875" style="23" customWidth="1"/>
    <col min="15618" max="15618" width="30.375" style="23" customWidth="1"/>
    <col min="15619" max="15619" width="15" style="23" customWidth="1"/>
    <col min="15620" max="15620" width="20.75" style="23" customWidth="1"/>
    <col min="15621" max="15621" width="25.375" style="23" customWidth="1"/>
    <col min="15622" max="15623" width="20.75" style="23" customWidth="1"/>
    <col min="15624" max="15872" width="9" style="23"/>
    <col min="15873" max="15873" width="7.875" style="23" customWidth="1"/>
    <col min="15874" max="15874" width="30.375" style="23" customWidth="1"/>
    <col min="15875" max="15875" width="15" style="23" customWidth="1"/>
    <col min="15876" max="15876" width="20.75" style="23" customWidth="1"/>
    <col min="15877" max="15877" width="25.375" style="23" customWidth="1"/>
    <col min="15878" max="15879" width="20.75" style="23" customWidth="1"/>
    <col min="15880" max="16128" width="9" style="23"/>
    <col min="16129" max="16129" width="7.875" style="23" customWidth="1"/>
    <col min="16130" max="16130" width="30.375" style="23" customWidth="1"/>
    <col min="16131" max="16131" width="15" style="23" customWidth="1"/>
    <col min="16132" max="16132" width="20.75" style="23" customWidth="1"/>
    <col min="16133" max="16133" width="25.375" style="23" customWidth="1"/>
    <col min="16134" max="16135" width="20.75" style="23" customWidth="1"/>
    <col min="16136" max="16384" width="9" style="23"/>
  </cols>
  <sheetData>
    <row r="1" spans="1:7" s="12" customFormat="1" ht="36" customHeight="1">
      <c r="A1" s="56" t="s">
        <v>633</v>
      </c>
      <c r="B1" s="56"/>
      <c r="C1" s="56"/>
      <c r="D1" s="56"/>
      <c r="E1" s="56"/>
      <c r="F1" s="56"/>
      <c r="G1" s="56"/>
    </row>
    <row r="2" spans="1:7" s="12" customFormat="1" ht="21.75" customHeight="1">
      <c r="A2" s="59" t="s">
        <v>634</v>
      </c>
      <c r="B2" s="61" t="str">
        <f>""</f>
        <v/>
      </c>
      <c r="C2" s="61" t="s">
        <v>635</v>
      </c>
      <c r="D2" s="61" t="str">
        <f>""</f>
        <v/>
      </c>
      <c r="E2" s="13" t="s">
        <v>636</v>
      </c>
      <c r="F2" s="64" t="s">
        <v>637</v>
      </c>
      <c r="G2" s="64"/>
    </row>
    <row r="3" spans="1:7" s="12" customFormat="1" ht="19.55" customHeight="1">
      <c r="A3" s="62" t="s">
        <v>638</v>
      </c>
      <c r="B3" s="62" t="s">
        <v>639</v>
      </c>
      <c r="C3" s="65" t="s">
        <v>640</v>
      </c>
      <c r="D3" s="66"/>
      <c r="E3" s="66"/>
      <c r="F3" s="66"/>
      <c r="G3" s="67"/>
    </row>
    <row r="4" spans="1:7" s="12" customFormat="1" ht="32.6">
      <c r="A4" s="62" t="s">
        <v>641</v>
      </c>
      <c r="B4" s="62" t="str">
        <f>""</f>
        <v/>
      </c>
      <c r="C4" s="14" t="s">
        <v>642</v>
      </c>
      <c r="D4" s="14" t="s">
        <v>643</v>
      </c>
      <c r="E4" s="14" t="s">
        <v>644</v>
      </c>
      <c r="F4" s="14" t="s">
        <v>645</v>
      </c>
      <c r="G4" s="15" t="s">
        <v>646</v>
      </c>
    </row>
    <row r="5" spans="1:7" s="16" customFormat="1" ht="29.25" customHeight="1">
      <c r="A5" s="14" t="s">
        <v>647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60</v>
      </c>
      <c r="G5" s="14">
        <v>6</v>
      </c>
    </row>
    <row r="6" spans="1:7" s="20" customFormat="1" ht="29.25" customHeight="1">
      <c r="A6" s="17">
        <v>1</v>
      </c>
      <c r="B6" s="18" t="s">
        <v>648</v>
      </c>
      <c r="C6" s="45">
        <f>C7+C8+C11</f>
        <v>1829</v>
      </c>
      <c r="D6" s="19">
        <f>D7+D8+D11</f>
        <v>1829</v>
      </c>
      <c r="E6" s="19"/>
      <c r="F6" s="19">
        <v>0</v>
      </c>
      <c r="G6" s="19">
        <v>0</v>
      </c>
    </row>
    <row r="7" spans="1:7" s="20" customFormat="1" ht="29.25" customHeight="1">
      <c r="A7" s="17">
        <v>2</v>
      </c>
      <c r="B7" s="21" t="s">
        <v>649</v>
      </c>
      <c r="C7" s="44">
        <v>720</v>
      </c>
      <c r="D7" s="22">
        <v>720</v>
      </c>
      <c r="E7" s="22"/>
      <c r="F7" s="22">
        <v>0</v>
      </c>
      <c r="G7" s="22">
        <v>0</v>
      </c>
    </row>
    <row r="8" spans="1:7" s="20" customFormat="1" ht="29.25" customHeight="1">
      <c r="A8" s="17">
        <v>3</v>
      </c>
      <c r="B8" s="21" t="s">
        <v>650</v>
      </c>
      <c r="C8" s="44">
        <f>SUM(C9:C10)</f>
        <v>628</v>
      </c>
      <c r="D8" s="22">
        <f>SUM(D9:D10)</f>
        <v>628</v>
      </c>
      <c r="E8" s="22"/>
      <c r="F8" s="22">
        <v>0</v>
      </c>
      <c r="G8" s="22">
        <v>0</v>
      </c>
    </row>
    <row r="9" spans="1:7" s="20" customFormat="1" ht="29.25" customHeight="1">
      <c r="A9" s="17">
        <v>4</v>
      </c>
      <c r="B9" s="21" t="s">
        <v>651</v>
      </c>
      <c r="C9" s="44">
        <v>322</v>
      </c>
      <c r="D9" s="22">
        <v>322</v>
      </c>
      <c r="E9" s="22"/>
      <c r="F9" s="22"/>
      <c r="G9" s="22" t="s">
        <v>652</v>
      </c>
    </row>
    <row r="10" spans="1:7" s="20" customFormat="1" ht="29.25" customHeight="1">
      <c r="A10" s="17">
        <v>5</v>
      </c>
      <c r="B10" s="21" t="s">
        <v>653</v>
      </c>
      <c r="C10" s="44">
        <v>306</v>
      </c>
      <c r="D10" s="22">
        <v>306</v>
      </c>
      <c r="E10" s="22"/>
      <c r="F10" s="22">
        <v>0</v>
      </c>
      <c r="G10" s="22">
        <v>0</v>
      </c>
    </row>
    <row r="11" spans="1:7" s="20" customFormat="1" ht="29.25" customHeight="1">
      <c r="A11" s="17">
        <v>6</v>
      </c>
      <c r="B11" s="21" t="s">
        <v>654</v>
      </c>
      <c r="C11" s="44">
        <v>481</v>
      </c>
      <c r="D11" s="22">
        <v>481</v>
      </c>
      <c r="E11" s="22"/>
      <c r="F11" s="22">
        <v>0</v>
      </c>
      <c r="G11" s="22">
        <v>0</v>
      </c>
    </row>
  </sheetData>
  <mergeCells count="6">
    <mergeCell ref="A1:G1"/>
    <mergeCell ref="A2:D2"/>
    <mergeCell ref="F2:G2"/>
    <mergeCell ref="A3:A4"/>
    <mergeCell ref="B3:B4"/>
    <mergeCell ref="C3:G3"/>
  </mergeCells>
  <phoneticPr fontId="1" type="noConversion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部门预算政府性基金预算财政拨款支出表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2022-09-14T08:02:44Z</dcterms:modified>
</cp:coreProperties>
</file>